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ЙОННЫЙ" sheetId="1" r:id="rId1"/>
    <sheet name="РАЙОН" sheetId="2" r:id="rId2"/>
    <sheet name="2014 СС" sheetId="3" r:id="rId3"/>
  </sheets>
  <definedNames/>
  <calcPr fullCalcOnLoad="1"/>
</workbook>
</file>

<file path=xl/sharedStrings.xml><?xml version="1.0" encoding="utf-8"?>
<sst xmlns="http://schemas.openxmlformats.org/spreadsheetml/2006/main" count="674" uniqueCount="226">
  <si>
    <t>Наименование</t>
  </si>
  <si>
    <t>Непрограммные расходы</t>
  </si>
  <si>
    <t>Аппараты органов муниципальной власти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</si>
  <si>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</si>
  <si>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в сфере для муниципальных нужд</t>
  </si>
  <si>
    <t>Иные бюджетные ассигнования</t>
  </si>
  <si>
    <t>Глава муниципального образования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</si>
  <si>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</si>
  <si>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</si>
  <si>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 xml:space="preserve">Закупка товаров, работ и услуг в сфере для муниципальных нужд </t>
  </si>
  <si>
    <t>Подпрограмма « Обеспечение деятельности, управление образованием муниципального района Миякинский район РБ</t>
  </si>
  <si>
    <t>Подпрограмма « Обеспечение деятельности культуры и искусства в муниципальном районе Миякинский район»</t>
  </si>
  <si>
    <t>Резервные фонды местных администраций</t>
  </si>
  <si>
    <t>Организация и осуществление деятельности по опеке и попечительству</t>
  </si>
  <si>
    <t>Образование и   обеспечение деятельности комиссии по делам несовершеннолетних и защите их прав</t>
  </si>
  <si>
    <t>Межбюджетные трансферты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</si>
  <si>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Миякинский район Республики Башкортостан  на 2014- 2016 года»</t>
  </si>
  <si>
    <t>Подпрограмма  «Развитие и содержание  единой дежурно-диспетчерской службы (ЕДДС) муниципального района Миякинский район Республики Башкортостан»</t>
  </si>
  <si>
    <t xml:space="preserve">Предупреждение и ликвидация последствий чрезвычайных ситуаций и стихийных бедствий природного и техногенного характера  </t>
  </si>
  <si>
    <t>Муниципальная программа «Развитие сельского хозяйства в муниципальном районе Миякинский район Республики Башкортостан на 2014-2016годы»</t>
  </si>
  <si>
    <t>Подпрограмма «Информационно-консультационное обслуживание в области сельского хозяйства предприятий всех форм собственности муниципального района Миякинский район Республики Башкортостан»</t>
  </si>
  <si>
    <t>Подпрограмма « Обеспечение зоотехнического и ветеринарно-санитарного благополучия в муниципальном районе Миякинский район РБ</t>
  </si>
  <si>
    <t>Закупка товаров работ и услуг для муниципальных нужд</t>
  </si>
  <si>
    <t>Муниципальная программа «Транспортное развитие муниципального района Миякинский район Республики Башкортостан на 2014-2016 годы»</t>
  </si>
  <si>
    <t>Подпрограмма «Развитие автомобильных дорог, безопасность дорожного движения»</t>
  </si>
  <si>
    <t>Закупка товаров, работ и услуг для муниципальных нужд</t>
  </si>
  <si>
    <t>Муниципальная программа «Развития малого и среднего предпринимательства в муниципальном районе Миякинский район Республики Башкортостан на 2014-2016 годы»</t>
  </si>
  <si>
    <t>Детские дошкольные учреждения</t>
  </si>
  <si>
    <t>Предоставление субсидий муниципальным бюджетным, автономным учреждениям, и иным некоммерческим организациям</t>
  </si>
  <si>
    <t>Ежемесячная надбавка к зарплате работникам муниципальных образовательных учреждений, реализующих основную общеобразовательную программу  дошкольного образования</t>
  </si>
  <si>
    <t>Предоставление субсидий муниципальным бюджетным учреждениям, и иным некоммерческим организациям</t>
  </si>
  <si>
    <t>Обеспечение гос. гарантий реализации прав на получение общедоступного  и бесплатного  дошкольного 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организациях, обеспечение дополнительного образования детей в части расходов на оплату труда, педагогических работников муниципальных дошкольных образовательных организаций и муниципальных образовательных организаций  предоставляющих дошкольное образование</t>
  </si>
  <si>
    <t>Обеспечение гос. гарантий реализации прав на получение общедоступного  и бесплатного  дошкольного 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организациях, обеспечение дополнительного образования детей в части 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услуг) муниципальных дошкольных образовательных организаций  и муниципальных образовательных организаций,  предоставляющих дошкольное образование</t>
  </si>
  <si>
    <t xml:space="preserve">Подпрограмма «Развитие системы общего и дополнительного образования муниципального района Миякинский района Республики Башкортостан» </t>
  </si>
  <si>
    <t xml:space="preserve">Школы-детские сады, школы начальные, неполные средние и средние </t>
  </si>
  <si>
    <t>Учреждения по внешкольной работе с детьми</t>
  </si>
  <si>
    <t xml:space="preserve">Обеспечение гос. гарантий реализации прав на получение общедоступного  и бесплатного  дошкольного 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организациях, обеспечение дополнительного образования детей в муниципальный образовательных организациях в части расходов на оплату труда, педагогических работников муниципальных образовательных организаций  </t>
  </si>
  <si>
    <t>Обеспечение гос. гарантий реализации прав на получение общедоступного  и бесплатного  дошкольного 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организациях, обеспечение дополнительного образования детей  в части 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услуг)муниципальных образовательных организаций</t>
  </si>
  <si>
    <t>Подпрограмма « Сохранение и укрепление семейных ценностей в муниципальном районе Миякинский район</t>
  </si>
  <si>
    <t>Подпрограмма « Эффективное развитие системы дополнительного образования детей в сфере музыкального образования в муниципальном районе Миякинский район</t>
  </si>
  <si>
    <t>Подпрограмма « Развитие кадрового потенциала системы образования муниципального района Миякинский район РБ</t>
  </si>
  <si>
    <t>Муниципальная программа « Развитие молодежной политики в муниципальном районе Миякинский район РБ на 2014-2016гг»</t>
  </si>
  <si>
    <t>Подпрограмма « Предоставление различных форм дополнительного образования, укрепление материально-технической базы учреждений МБУ клуб « Парус» и СПП « Надежда»</t>
  </si>
  <si>
    <t>Предоставление субсидий муниципальным бюджетным,  учреждениям, и иным некоммерческим организациям</t>
  </si>
  <si>
    <t>Подпрограмма « Формирование здорового образа жизни организация отдыха оздоровления и дополнительной занятости детей обучающихся в муниципальном районе Миякинский район РБ</t>
  </si>
  <si>
    <t>Организация и обеспечение отдыха и оздоровления детей (за исключением организации отдыха детей в каникулярное время)</t>
  </si>
  <si>
    <t xml:space="preserve">Отдых и оздоровление детей – сирот и детей, оставшихся без попечения родителей, за счет средств бюджета РБ </t>
  </si>
  <si>
    <t>Закупка товаров работ  и услуг для муниципальных нужд</t>
  </si>
  <si>
    <t>Учреждения в сфере отдыха и оздоровления</t>
  </si>
  <si>
    <t>Подпрограмма « Обеспечение эффективности работы учреждений образования и бухгалтерский учет»</t>
  </si>
  <si>
    <t>Дворцы и дома культуры, другие учреждения культуры и средств массовой информации</t>
  </si>
  <si>
    <t>Подпрограмма « Повышение эффективности библиотечного, информационного обслуживания жителей в муниципальном районе Миякинский район РБ»</t>
  </si>
  <si>
    <t xml:space="preserve">Комплектование книжных фондов библиотек муниципальных образований </t>
  </si>
  <si>
    <t>Подпрограмма « Проведение мероприятий в сфере культуры и искусства»</t>
  </si>
  <si>
    <t>Мероприятия в сфере культуры, кинематографии и средств массовой информации</t>
  </si>
  <si>
    <t>Подпрограмма « Бухгалтерский учет, обеспечение эффективности работы учреждений культуры и искусства»</t>
  </si>
  <si>
    <t>Учебно-методические кабинеты, централизованные бухгалтерии, группы хозяйственного обслуживания</t>
  </si>
  <si>
    <t>Доплаты к пенсиям муниципальных служащих</t>
  </si>
  <si>
    <t>Социальное обеспечение и иные выплаты населению</t>
  </si>
  <si>
    <t xml:space="preserve"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 </t>
  </si>
  <si>
    <t>Предоставление мер государственной поддержки многодетным семьям по бесплатному питанию учащихся</t>
  </si>
  <si>
    <t>Муниципальная программа « Устойчивое развитие сельских территорий на 2014-2017годы и на период  до 2020года</t>
  </si>
  <si>
    <t>Подпрограмма « « Улучшение жилищных условий»</t>
  </si>
  <si>
    <t>Улучшение жилищных условий , граждан проживающих в сельской местности ФЦП « Жилище»</t>
  </si>
  <si>
    <t>Улучшение жилищных условий молодых семей и молодых специалистов , проживающих и работающих на селе</t>
  </si>
  <si>
    <t>Выплата единовременного пособия при всех формах устройства детей, лишенных родительского попечения, в семью федеральный бюджет</t>
  </si>
  <si>
    <t>Обеспечение жилыми помещениями детей-сирот, детей, оставшихся без попечения родителей, лицам из их числа по договорам найма специализированных жилых помещений за счет средств Республики Башкортостан</t>
  </si>
  <si>
    <t>Бюджетные инвестиции в объекты государственной муниципальной собственности казенным учреждениям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</si>
  <si>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</si>
  <si>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приемной семье</t>
  </si>
  <si>
    <t>Вознаграждение, причитающееся приемному родителю</t>
  </si>
  <si>
    <t xml:space="preserve">Содержание ребенка в семье опекуна </t>
  </si>
  <si>
    <t>Муниципальная программа « Развитие физической культуры и спорта в муниципальном районе Миякинский район РБ на 2014-2016гг»</t>
  </si>
  <si>
    <t>Подпрограмма « Проведение спортивно-массовых мероприятий в муниципальном районе Миякинский район РБ, участие спортсменов в чемпионатах  РБ, РФ»</t>
  </si>
  <si>
    <t xml:space="preserve">Закупка товаров , работ и услуг для муниципальных нужд </t>
  </si>
  <si>
    <t>Подпрограмма « Предоставление услуг, пропаганда ведения здорового образа жизни населения, укрепление материально технической базы МБУ СОК « МИЯКИ»</t>
  </si>
  <si>
    <t xml:space="preserve"> Выравнивание бюджетной обеспеченности муниципальных районов</t>
  </si>
  <si>
    <t>Поддержка мер по обеспечению сбалансированности бюджетов</t>
  </si>
  <si>
    <t>Условно утвержденные расходы</t>
  </si>
  <si>
    <t>ЦРС</t>
  </si>
  <si>
    <t>Вр</t>
  </si>
  <si>
    <t>2014 год</t>
  </si>
  <si>
    <t>Муниципальная программа « Развитие образования в муниципальном районе Миякинский район Республики Башкортостан на 2014-2016 гг»</t>
  </si>
  <si>
    <t>0110000</t>
  </si>
  <si>
    <t>0110204</t>
  </si>
  <si>
    <t>0100000</t>
  </si>
  <si>
    <t>0120000</t>
  </si>
  <si>
    <t>Подпрограмма «Развитие дошкольного образования муниципального района Миякинский района Республики Башкортостан»</t>
  </si>
  <si>
    <t>0124209</t>
  </si>
  <si>
    <t>0124364</t>
  </si>
  <si>
    <t>0127302</t>
  </si>
  <si>
    <t>0127303</t>
  </si>
  <si>
    <t>0130000</t>
  </si>
  <si>
    <t>0134219</t>
  </si>
  <si>
    <t>0134239</t>
  </si>
  <si>
    <t>0137304</t>
  </si>
  <si>
    <t>0137305</t>
  </si>
  <si>
    <t>0140000</t>
  </si>
  <si>
    <t>0150000</t>
  </si>
  <si>
    <t>0154323</t>
  </si>
  <si>
    <t>0154325</t>
  </si>
  <si>
    <t>0154329</t>
  </si>
  <si>
    <t>0160000</t>
  </si>
  <si>
    <t>0161036</t>
  </si>
  <si>
    <t>0161037</t>
  </si>
  <si>
    <t>0165260</t>
  </si>
  <si>
    <t>0166082</t>
  </si>
  <si>
    <t>0167301</t>
  </si>
  <si>
    <t>0167306</t>
  </si>
  <si>
    <t>0167308</t>
  </si>
  <si>
    <t>0167311</t>
  </si>
  <si>
    <t>0167312</t>
  </si>
  <si>
    <t>0167313</t>
  </si>
  <si>
    <t>0170000</t>
  </si>
  <si>
    <t>0174529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</si>
  <si>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обслуживания, учебные фильмотеки</t>
  </si>
  <si>
    <t>0200000</t>
  </si>
  <si>
    <t>0210000</t>
  </si>
  <si>
    <t>0210204</t>
  </si>
  <si>
    <t>0234429</t>
  </si>
  <si>
    <t>0244239</t>
  </si>
  <si>
    <t>0254239</t>
  </si>
  <si>
    <t>0260000</t>
  </si>
  <si>
    <t>0264587</t>
  </si>
  <si>
    <t>0270000</t>
  </si>
  <si>
    <t>0274529</t>
  </si>
  <si>
    <t>0300000</t>
  </si>
  <si>
    <t>0310000</t>
  </si>
  <si>
    <t>0387314</t>
  </si>
  <si>
    <t>0600000</t>
  </si>
  <si>
    <t>0700000</t>
  </si>
  <si>
    <t>0730000</t>
  </si>
  <si>
    <t>0734311</t>
  </si>
  <si>
    <t>0800000</t>
  </si>
  <si>
    <t>0900000</t>
  </si>
  <si>
    <t>1000000</t>
  </si>
  <si>
    <t>1100000</t>
  </si>
  <si>
    <t>1140000</t>
  </si>
  <si>
    <t>1140573</t>
  </si>
  <si>
    <t>9900000</t>
  </si>
  <si>
    <t>9900203</t>
  </si>
  <si>
    <t>9900204</t>
  </si>
  <si>
    <t>9900750</t>
  </si>
  <si>
    <t>Государственная поддержка периодических изданий, учрежденных органами законодательной и исполнительной власти РБ</t>
  </si>
  <si>
    <t>9907102</t>
  </si>
  <si>
    <t>9907105</t>
  </si>
  <si>
    <t>9907309</t>
  </si>
  <si>
    <t xml:space="preserve"> Создание и обеспечение деятельности административных комиссий</t>
  </si>
  <si>
    <t>9901002</t>
  </si>
  <si>
    <t>999900</t>
  </si>
  <si>
    <t>(тыс.рублей)</t>
  </si>
  <si>
    <t xml:space="preserve">РАСПРЕДЕЛЕНИЕ
бюджетных ассигнований на 2014 год по разделам и подразделам, 
целевым статьям (муниципальным программам муниципального района Миякинский район и непрограммным направлениям деятельности) группам  видов расходов классификации расходов бюджета
</t>
  </si>
  <si>
    <t xml:space="preserve">Приложение № 4
к решению Совета
муниципального района
Миякинский район
Республики Башкортостан
от  декабря 2013 года №  
</t>
  </si>
  <si>
    <t>9900605</t>
  </si>
  <si>
    <t>Мереприятия по благоустройству территорий населенных пунктов</t>
  </si>
  <si>
    <t>Всего:</t>
  </si>
  <si>
    <t>0144340</t>
  </si>
  <si>
    <t>Мероприятия по переподготовке и повышению квалификации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</si>
  <si>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</si>
  <si>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0380000</t>
  </si>
  <si>
    <t>Мероприятия по предупреждению и ликвидации болезней животных, их лечению, защите населения от болезней общих для человека</t>
  </si>
  <si>
    <t>Учреждения в сфере молодежной политики</t>
  </si>
  <si>
    <t>0734319</t>
  </si>
  <si>
    <t>0810000</t>
  </si>
  <si>
    <t>Мероприятия в области физической культуры и спорта</t>
  </si>
  <si>
    <t>0814187</t>
  </si>
  <si>
    <t>0820000</t>
  </si>
  <si>
    <t>0824187</t>
  </si>
  <si>
    <t>0910000</t>
  </si>
  <si>
    <t>0910329</t>
  </si>
  <si>
    <t>Закупка товаров, работ и услуг в сфере информационно-коммуникационных технологий</t>
  </si>
  <si>
    <t>0610315</t>
  </si>
  <si>
    <t>1005064</t>
  </si>
  <si>
    <t xml:space="preserve">  Малое и среднее предпринимательство</t>
  </si>
  <si>
    <t>Субсидии на муниципальную поддержку малого и среднего предпринимательства, включая крестьянские (фермерские хозяйства)</t>
  </si>
  <si>
    <t>0167310</t>
  </si>
  <si>
    <t>Осуществление гос.полномочий по предоставлению бесплатного проезда детям-сиротам и детям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</si>
  <si>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Предоставление субсидий муниципальным, автономным учреждениям, и иным некомерческим организациям</t>
  </si>
  <si>
    <t>0220000</t>
  </si>
  <si>
    <t>Подпрограмма "Формирование единого культурного пространства в муниципальном районе Миякинский район РБ"</t>
  </si>
  <si>
    <t>0224409</t>
  </si>
  <si>
    <t>1140574</t>
  </si>
  <si>
    <t>9900299</t>
  </si>
  <si>
    <t>9905118</t>
  </si>
  <si>
    <t>9904579</t>
  </si>
  <si>
    <t>Учреждения в сфере периодической печати</t>
  </si>
  <si>
    <t>0230000</t>
  </si>
  <si>
    <t>0235144</t>
  </si>
  <si>
    <t>0240000</t>
  </si>
  <si>
    <t>0250000</t>
  </si>
  <si>
    <t>Подпрограмма « Эффективное развитие системы дополнительного образования детей в сфере художественного образования в муниципальном районе Миякинский район</t>
  </si>
  <si>
    <t>0610000</t>
  </si>
  <si>
    <t>1005000</t>
  </si>
  <si>
    <t>2015 год</t>
  </si>
  <si>
    <t>0312619</t>
  </si>
  <si>
    <t>Предоставление субсидий муниципальным бюджетным учреждениям в сфере сельского хозяйства охраны и использования объектов животного мира</t>
  </si>
  <si>
    <t>Библиотеки</t>
  </si>
  <si>
    <t>Обеспечение деятельности (оказание услуг) подведомственных учреждении</t>
  </si>
  <si>
    <t>Дорожное хозяйство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</si>
  <si>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</si>
  <si>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</si>
  <si>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 xml:space="preserve">РАСПРЕДЕЛЕНИЕ
бюджетных ассигнований на 2014 год по 
целевым статьям (муниципальным программам муниципального района Миякинский район и непрограммным направлениям деятельности) группам  видов расходов классификации расходов бюджета
</t>
  </si>
  <si>
    <t>Муниципальная программа "Развитие культуры и искуства в муниципальном районе Миякинский район РБ на 2014-2016 года"</t>
  </si>
  <si>
    <t>Государственная поддержка малого и среднего предпринимательства, включая крестьянские (фермерские) хозяйства</t>
  </si>
  <si>
    <t>9999000</t>
  </si>
  <si>
    <t xml:space="preserve">Приложение № 5
к решению Совета
муниципального района
Миякинский район
Республики Башкортостан
от   декабря 2013 года №  
</t>
  </si>
  <si>
    <t>Подпрограмма " Обеспечение жильем молодых семей"</t>
  </si>
  <si>
    <t>0750000</t>
  </si>
  <si>
    <t>Улучшение жилищных условий, граждан проживающих в сельской местности ФЦП " Жилище"</t>
  </si>
  <si>
    <t>0750573</t>
  </si>
  <si>
    <t>ВСЕГО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</si>
  <si>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</si>
  <si>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</si>
  <si>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</si>
  <si>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>Аппарат органов сельских поселений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</si>
  <si>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</si>
  <si>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</si>
  <si>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</si>
  <si>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1700000</t>
  </si>
  <si>
    <t>Подпрограмма «Ремонт и содержание объектов благоустройства»</t>
  </si>
  <si>
    <t>1710605</t>
  </si>
  <si>
    <t>Мероприятия по благоустройству территории населенных пунктов</t>
  </si>
  <si>
    <t>Закупка товаров, работ и услуг для обеспечения муниципальных нужд</t>
  </si>
  <si>
    <t xml:space="preserve">РАСПРЕДЕЛЕНИЕ
бюджетных ассигнований на 2015 год по 
целевым статьям (программам сельского поселения  и непрограммным направлениям деятельности) группам  видов расходов классификации расходов бюджета
</t>
  </si>
  <si>
    <t>Программа «Развитие жилищно-коммунального хозяйства сельского поселения Новокарамалинский сельсовет муниципального района  Миякинский район Республики Башкортостан в 2015-2017 годах»</t>
  </si>
  <si>
    <t xml:space="preserve">                                                        Приложение №5 к решению Совета сельского поселения Новокарамалинский сельсовет муниципального района Миякинский район Республики Башкортостан от 24 декабря 2013года №191 "О бюджете сельского поселения Новокарамалинский сельсовет муниципального района Миякинский район Республики Башкортостан на 2014 год и на плановый период 2015-2016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</si>
</sst>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vertical="top" wrapText="1"/>
    </xf>
    <xf numFmtId="49" fontId="3" fillId="5" borderId="10" xfId="0" applyNumberFormat="1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justify" wrapText="1"/>
    </xf>
    <xf numFmtId="0" fontId="0" fillId="0" borderId="0" xfId="0" applyAlignment="1">
      <alignment horizontal="center" vertical="justify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16" borderId="10" xfId="0" applyFont="1" applyFill="1" applyBorder="1" applyAlignment="1">
      <alignment vertical="top" wrapText="1"/>
    </xf>
    <xf numFmtId="49" fontId="3" fillId="16" borderId="10" xfId="0" applyNumberFormat="1" applyFont="1" applyFill="1" applyBorder="1" applyAlignment="1">
      <alignment horizontal="center" vertical="top" wrapText="1"/>
    </xf>
    <xf numFmtId="0" fontId="3" fillId="16" borderId="10" xfId="0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9">
      <selection activeCell="A9" sqref="A9:C9"/>
    </sheetView>
  </sheetViews>
  <sheetFormatPr defaultColWidth="9.140625" defaultRowHeight="12.75"/>
  <cols>
    <col min="1" max="1" width="54.00390625" style="0" customWidth="1"/>
    <col min="2" max="2" width="12.140625" style="0" customWidth="1"/>
    <col min="3" max="3" width="11.28125" style="0" customWidth="1"/>
    <col min="4" max="4" width="12.140625" style="0" customWidth="1"/>
  </cols>
  <sheetData>
    <row r="1" spans="3:4" ht="120.75" customHeight="1">
      <c r="C1" s="69" t="s">
        <v>152</v>
      </c>
      <c r="D1" s="69"/>
    </row>
    <row r="5" spans="1:4" ht="82.5" customHeight="1">
      <c r="A5" s="68" t="s">
        <v>151</v>
      </c>
      <c r="B5" s="68"/>
      <c r="C5" s="68"/>
      <c r="D5" s="68"/>
    </row>
    <row r="6" spans="1:4" ht="12.75">
      <c r="A6" s="1"/>
      <c r="B6" s="1"/>
      <c r="C6" s="1"/>
      <c r="D6" s="2" t="s">
        <v>150</v>
      </c>
    </row>
    <row r="7" spans="1:4" ht="15.75">
      <c r="A7" s="3" t="s">
        <v>0</v>
      </c>
      <c r="B7" s="3" t="s">
        <v>79</v>
      </c>
      <c r="C7" s="3" t="s">
        <v>80</v>
      </c>
      <c r="D7" s="3" t="s">
        <v>81</v>
      </c>
    </row>
    <row r="8" spans="1:4" ht="15.75">
      <c r="A8" s="3">
        <v>1</v>
      </c>
      <c r="B8" s="3">
        <v>2</v>
      </c>
      <c r="C8" s="3">
        <v>3</v>
      </c>
      <c r="D8" s="3">
        <v>4</v>
      </c>
    </row>
    <row r="9" spans="1:5" ht="15.75">
      <c r="A9" s="70" t="s">
        <v>155</v>
      </c>
      <c r="B9" s="71"/>
      <c r="C9" s="72"/>
      <c r="D9" s="3">
        <v>445147.3</v>
      </c>
      <c r="E9">
        <f>E10+E74+E100+E105+E109+E113+E120+E125+E130+E136</f>
        <v>445147.3</v>
      </c>
    </row>
    <row r="10" spans="1:5" ht="54" customHeight="1">
      <c r="A10" s="10" t="s">
        <v>82</v>
      </c>
      <c r="B10" s="11" t="s">
        <v>85</v>
      </c>
      <c r="C10" s="12"/>
      <c r="D10" s="12">
        <v>313609.2</v>
      </c>
      <c r="E10">
        <f>D11+D14+D23+D32+D36+D43+D68</f>
        <v>313609.19999999995</v>
      </c>
    </row>
    <row r="11" spans="1:5" ht="48.75" customHeight="1">
      <c r="A11" s="16" t="s">
        <v>10</v>
      </c>
      <c r="B11" s="17" t="s">
        <v>83</v>
      </c>
      <c r="C11" s="22"/>
      <c r="D11" s="25">
        <v>1428.4</v>
      </c>
      <c r="E11" s="28">
        <f>D12+D13</f>
        <v>1428.4</v>
      </c>
    </row>
    <row r="12" spans="1:4" ht="66" customHeight="1">
      <c r="A12" s="4" t="s">
        <v>8</v>
      </c>
      <c r="B12" s="5" t="s">
        <v>84</v>
      </c>
      <c r="C12" s="3">
        <v>100</v>
      </c>
      <c r="D12" s="3">
        <v>1387.4</v>
      </c>
    </row>
    <row r="13" spans="1:4" ht="31.5">
      <c r="A13" s="4" t="s">
        <v>9</v>
      </c>
      <c r="B13" s="5" t="s">
        <v>84</v>
      </c>
      <c r="C13" s="3">
        <v>200</v>
      </c>
      <c r="D13" s="6">
        <v>41</v>
      </c>
    </row>
    <row r="14" spans="1:5" ht="49.5" customHeight="1">
      <c r="A14" s="16" t="s">
        <v>87</v>
      </c>
      <c r="B14" s="17" t="s">
        <v>86</v>
      </c>
      <c r="C14" s="23"/>
      <c r="D14" s="25">
        <v>67532.6</v>
      </c>
      <c r="E14" s="24">
        <f>D15+D17+D19+D21</f>
        <v>67532.6</v>
      </c>
    </row>
    <row r="15" spans="1:4" ht="15.75">
      <c r="A15" s="4" t="s">
        <v>27</v>
      </c>
      <c r="B15" s="5" t="s">
        <v>88</v>
      </c>
      <c r="C15" s="7"/>
      <c r="D15" s="3">
        <v>25550.6</v>
      </c>
    </row>
    <row r="16" spans="1:4" ht="47.25">
      <c r="A16" s="4" t="s">
        <v>28</v>
      </c>
      <c r="B16" s="5" t="s">
        <v>88</v>
      </c>
      <c r="C16" s="3">
        <v>600</v>
      </c>
      <c r="D16" s="3">
        <v>25550.6</v>
      </c>
    </row>
    <row r="17" spans="1:4" ht="67.5" customHeight="1">
      <c r="A17" s="4" t="s">
        <v>29</v>
      </c>
      <c r="B17" s="5" t="s">
        <v>89</v>
      </c>
      <c r="C17" s="3"/>
      <c r="D17" s="3">
        <v>1825.5</v>
      </c>
    </row>
    <row r="18" spans="1:4" ht="49.5" customHeight="1">
      <c r="A18" s="4" t="s">
        <v>30</v>
      </c>
      <c r="B18" s="5" t="s">
        <v>89</v>
      </c>
      <c r="C18" s="3">
        <v>600</v>
      </c>
      <c r="D18" s="3">
        <v>1825.5</v>
      </c>
    </row>
    <row r="19" spans="1:4" ht="208.5" customHeight="1">
      <c r="A19" s="4" t="s">
        <v>31</v>
      </c>
      <c r="B19" s="5" t="s">
        <v>90</v>
      </c>
      <c r="C19" s="3"/>
      <c r="D19" s="3">
        <v>39667.9</v>
      </c>
    </row>
    <row r="20" spans="1:4" ht="47.25">
      <c r="A20" s="4" t="s">
        <v>30</v>
      </c>
      <c r="B20" s="5" t="s">
        <v>90</v>
      </c>
      <c r="C20" s="3">
        <v>600</v>
      </c>
      <c r="D20" s="3">
        <v>39667.9</v>
      </c>
    </row>
    <row r="21" spans="1:4" ht="240" customHeight="1">
      <c r="A21" s="4" t="s">
        <v>32</v>
      </c>
      <c r="B21" s="5" t="s">
        <v>91</v>
      </c>
      <c r="C21" s="3"/>
      <c r="D21" s="3">
        <v>488.6</v>
      </c>
    </row>
    <row r="22" spans="1:4" ht="47.25">
      <c r="A22" s="4" t="s">
        <v>30</v>
      </c>
      <c r="B22" s="5" t="s">
        <v>91</v>
      </c>
      <c r="C22" s="3">
        <v>600</v>
      </c>
      <c r="D22" s="3">
        <v>488.6</v>
      </c>
    </row>
    <row r="23" spans="1:5" ht="63">
      <c r="A23" s="16" t="s">
        <v>33</v>
      </c>
      <c r="B23" s="17" t="s">
        <v>92</v>
      </c>
      <c r="C23" s="18"/>
      <c r="D23" s="25">
        <v>194864.1</v>
      </c>
      <c r="E23" s="24">
        <f>D24+D26+D28+D30</f>
        <v>194864.1</v>
      </c>
    </row>
    <row r="24" spans="1:4" ht="31.5">
      <c r="A24" s="4" t="s">
        <v>34</v>
      </c>
      <c r="B24" s="5" t="s">
        <v>93</v>
      </c>
      <c r="C24" s="3"/>
      <c r="D24" s="3">
        <v>39622.1</v>
      </c>
    </row>
    <row r="25" spans="1:4" ht="47.25">
      <c r="A25" s="4" t="s">
        <v>30</v>
      </c>
      <c r="B25" s="5" t="s">
        <v>93</v>
      </c>
      <c r="C25" s="3">
        <v>600</v>
      </c>
      <c r="D25" s="3">
        <v>39622.1</v>
      </c>
    </row>
    <row r="26" spans="1:4" ht="20.25" customHeight="1">
      <c r="A26" s="4" t="s">
        <v>35</v>
      </c>
      <c r="B26" s="5" t="s">
        <v>94</v>
      </c>
      <c r="C26" s="3"/>
      <c r="D26" s="3">
        <v>9068.4</v>
      </c>
    </row>
    <row r="27" spans="1:4" ht="51" customHeight="1">
      <c r="A27" s="4" t="s">
        <v>28</v>
      </c>
      <c r="B27" s="5" t="s">
        <v>94</v>
      </c>
      <c r="C27" s="3">
        <v>600</v>
      </c>
      <c r="D27" s="3">
        <v>9068.4</v>
      </c>
    </row>
    <row r="28" spans="1:4" ht="192.75" customHeight="1">
      <c r="A28" s="4" t="s">
        <v>36</v>
      </c>
      <c r="B28" s="5" t="s">
        <v>95</v>
      </c>
      <c r="C28" s="3"/>
      <c r="D28" s="3">
        <v>144386.4</v>
      </c>
    </row>
    <row r="29" spans="1:4" ht="47.25">
      <c r="A29" s="4" t="s">
        <v>28</v>
      </c>
      <c r="B29" s="5" t="s">
        <v>95</v>
      </c>
      <c r="C29" s="3">
        <v>600</v>
      </c>
      <c r="D29" s="3">
        <v>144386.4</v>
      </c>
    </row>
    <row r="30" spans="1:4" ht="207" customHeight="1">
      <c r="A30" s="4" t="s">
        <v>37</v>
      </c>
      <c r="B30" s="5" t="s">
        <v>96</v>
      </c>
      <c r="C30" s="3"/>
      <c r="D30" s="3">
        <v>1787.2</v>
      </c>
    </row>
    <row r="31" spans="1:4" ht="47.25">
      <c r="A31" s="4" t="s">
        <v>28</v>
      </c>
      <c r="B31" s="5" t="s">
        <v>96</v>
      </c>
      <c r="C31" s="3">
        <v>600</v>
      </c>
      <c r="D31" s="3">
        <v>1787.2</v>
      </c>
    </row>
    <row r="32" spans="1:5" ht="53.25" customHeight="1">
      <c r="A32" s="16" t="s">
        <v>40</v>
      </c>
      <c r="B32" s="17" t="s">
        <v>97</v>
      </c>
      <c r="C32" s="18"/>
      <c r="D32" s="26">
        <v>270</v>
      </c>
      <c r="E32" s="27">
        <f>D33</f>
        <v>270</v>
      </c>
    </row>
    <row r="33" spans="1:4" ht="53.25" customHeight="1">
      <c r="A33" s="4" t="s">
        <v>157</v>
      </c>
      <c r="B33" s="5" t="s">
        <v>156</v>
      </c>
      <c r="C33" s="3"/>
      <c r="D33" s="3">
        <v>270</v>
      </c>
    </row>
    <row r="34" spans="1:4" ht="84" customHeight="1">
      <c r="A34" s="4" t="s">
        <v>158</v>
      </c>
      <c r="B34" s="5" t="s">
        <v>156</v>
      </c>
      <c r="C34" s="3">
        <v>100</v>
      </c>
      <c r="D34" s="3">
        <v>140</v>
      </c>
    </row>
    <row r="35" spans="1:4" ht="31.5">
      <c r="A35" s="4" t="s">
        <v>25</v>
      </c>
      <c r="B35" s="5" t="s">
        <v>156</v>
      </c>
      <c r="C35" s="3">
        <v>200</v>
      </c>
      <c r="D35" s="3">
        <v>130</v>
      </c>
    </row>
    <row r="36" spans="1:5" ht="63">
      <c r="A36" s="16" t="s">
        <v>44</v>
      </c>
      <c r="B36" s="17" t="s">
        <v>98</v>
      </c>
      <c r="C36" s="18"/>
      <c r="D36" s="26">
        <v>7836.3</v>
      </c>
      <c r="E36" s="27">
        <f>D37+D39+D41</f>
        <v>7836.299999999999</v>
      </c>
    </row>
    <row r="37" spans="1:4" ht="50.25" customHeight="1">
      <c r="A37" s="4" t="s">
        <v>45</v>
      </c>
      <c r="B37" s="5" t="s">
        <v>99</v>
      </c>
      <c r="C37" s="3"/>
      <c r="D37" s="3">
        <v>5214.9</v>
      </c>
    </row>
    <row r="38" spans="1:4" ht="47.25">
      <c r="A38" s="4" t="s">
        <v>28</v>
      </c>
      <c r="B38" s="5" t="s">
        <v>99</v>
      </c>
      <c r="C38" s="3">
        <v>600</v>
      </c>
      <c r="D38" s="3">
        <v>5214.9</v>
      </c>
    </row>
    <row r="39" spans="1:4" ht="47.25">
      <c r="A39" s="4" t="s">
        <v>46</v>
      </c>
      <c r="B39" s="5" t="s">
        <v>100</v>
      </c>
      <c r="C39" s="3"/>
      <c r="D39" s="3">
        <v>1053.4</v>
      </c>
    </row>
    <row r="40" spans="1:4" ht="31.5">
      <c r="A40" s="4" t="s">
        <v>47</v>
      </c>
      <c r="B40" s="5" t="s">
        <v>100</v>
      </c>
      <c r="C40" s="3">
        <v>200</v>
      </c>
      <c r="D40" s="3">
        <v>1053.4</v>
      </c>
    </row>
    <row r="41" spans="1:4" ht="15.75">
      <c r="A41" s="4" t="s">
        <v>48</v>
      </c>
      <c r="B41" s="5" t="s">
        <v>101</v>
      </c>
      <c r="C41" s="3"/>
      <c r="D41" s="3">
        <v>1568</v>
      </c>
    </row>
    <row r="42" spans="1:4" ht="47.25">
      <c r="A42" s="4" t="s">
        <v>28</v>
      </c>
      <c r="B42" s="5" t="s">
        <v>101</v>
      </c>
      <c r="C42" s="3">
        <v>600</v>
      </c>
      <c r="D42" s="3">
        <v>1568</v>
      </c>
    </row>
    <row r="43" spans="1:5" ht="51" customHeight="1">
      <c r="A43" s="16" t="s">
        <v>38</v>
      </c>
      <c r="B43" s="17" t="s">
        <v>102</v>
      </c>
      <c r="C43" s="18"/>
      <c r="D43" s="25">
        <v>28175.8</v>
      </c>
      <c r="E43" s="24">
        <f>D44+D46+D48+D50+D52+D54+D57+D60+D62+D64+D66</f>
        <v>28175.8</v>
      </c>
    </row>
    <row r="44" spans="1:5" ht="86.25" customHeight="1">
      <c r="A44" s="4" t="s">
        <v>59</v>
      </c>
      <c r="B44" s="5" t="s">
        <v>103</v>
      </c>
      <c r="C44" s="3"/>
      <c r="D44" s="3">
        <v>1106.5</v>
      </c>
      <c r="E44">
        <f>D45</f>
        <v>1106.5</v>
      </c>
    </row>
    <row r="45" spans="1:4" ht="31.5">
      <c r="A45" s="4" t="s">
        <v>58</v>
      </c>
      <c r="B45" s="5" t="s">
        <v>103</v>
      </c>
      <c r="C45" s="3">
        <v>200</v>
      </c>
      <c r="D45" s="3">
        <v>1106.5</v>
      </c>
    </row>
    <row r="46" spans="1:5" ht="47.25">
      <c r="A46" s="4" t="s">
        <v>60</v>
      </c>
      <c r="B46" s="5" t="s">
        <v>104</v>
      </c>
      <c r="C46" s="3"/>
      <c r="D46" s="3">
        <v>3969.5</v>
      </c>
      <c r="E46">
        <f>D47</f>
        <v>3969.5</v>
      </c>
    </row>
    <row r="47" spans="1:4" ht="31.5">
      <c r="A47" s="4" t="s">
        <v>58</v>
      </c>
      <c r="B47" s="5" t="s">
        <v>104</v>
      </c>
      <c r="C47" s="3">
        <v>300</v>
      </c>
      <c r="D47" s="3">
        <v>3969.5</v>
      </c>
    </row>
    <row r="48" spans="1:5" ht="55.5" customHeight="1">
      <c r="A48" s="4" t="s">
        <v>65</v>
      </c>
      <c r="B48" s="5" t="s">
        <v>105</v>
      </c>
      <c r="C48" s="3"/>
      <c r="D48" s="3">
        <v>239.8</v>
      </c>
      <c r="E48">
        <f>D49</f>
        <v>239.8</v>
      </c>
    </row>
    <row r="49" spans="1:4" ht="23.25" customHeight="1">
      <c r="A49" s="4" t="s">
        <v>58</v>
      </c>
      <c r="B49" s="5" t="s">
        <v>105</v>
      </c>
      <c r="C49" s="3">
        <v>300</v>
      </c>
      <c r="D49" s="3">
        <v>239.8</v>
      </c>
    </row>
    <row r="50" spans="1:5" ht="81" customHeight="1">
      <c r="A50" s="4" t="s">
        <v>66</v>
      </c>
      <c r="B50" s="5" t="s">
        <v>106</v>
      </c>
      <c r="C50" s="3"/>
      <c r="D50" s="3">
        <v>3192.9</v>
      </c>
      <c r="E50">
        <f>D51</f>
        <v>3192.9</v>
      </c>
    </row>
    <row r="51" spans="1:4" ht="47.25">
      <c r="A51" s="4" t="s">
        <v>67</v>
      </c>
      <c r="B51" s="5" t="s">
        <v>106</v>
      </c>
      <c r="C51" s="3">
        <v>400</v>
      </c>
      <c r="D51" s="3">
        <v>3192.9</v>
      </c>
    </row>
    <row r="52" spans="1:5" ht="84" customHeight="1">
      <c r="A52" s="4" t="s">
        <v>68</v>
      </c>
      <c r="B52" s="5" t="s">
        <v>107</v>
      </c>
      <c r="C52" s="3"/>
      <c r="D52" s="3">
        <v>3987.6</v>
      </c>
      <c r="E52">
        <f>D53</f>
        <v>3987.6</v>
      </c>
    </row>
    <row r="53" spans="1:4" ht="47.25">
      <c r="A53" s="4" t="s">
        <v>28</v>
      </c>
      <c r="B53" s="5" t="s">
        <v>107</v>
      </c>
      <c r="C53" s="3">
        <v>600</v>
      </c>
      <c r="D53" s="3">
        <v>3987.6</v>
      </c>
    </row>
    <row r="54" spans="1:5" ht="31.5">
      <c r="A54" s="13" t="s">
        <v>13</v>
      </c>
      <c r="B54" s="14" t="s">
        <v>108</v>
      </c>
      <c r="C54" s="15"/>
      <c r="D54" s="15">
        <v>1262</v>
      </c>
      <c r="E54">
        <f>D55+D56</f>
        <v>1262</v>
      </c>
    </row>
    <row r="55" spans="1:4" ht="70.5" customHeight="1">
      <c r="A55" s="13" t="s">
        <v>3</v>
      </c>
      <c r="B55" s="14" t="s">
        <v>108</v>
      </c>
      <c r="C55" s="15"/>
      <c r="D55" s="15">
        <v>735</v>
      </c>
    </row>
    <row r="56" spans="1:4" ht="31.5">
      <c r="A56" s="13" t="s">
        <v>9</v>
      </c>
      <c r="B56" s="14" t="s">
        <v>108</v>
      </c>
      <c r="C56" s="15">
        <v>200</v>
      </c>
      <c r="D56" s="15">
        <v>527</v>
      </c>
    </row>
    <row r="57" spans="1:5" ht="36" customHeight="1">
      <c r="A57" s="4" t="s">
        <v>14</v>
      </c>
      <c r="B57" s="5" t="s">
        <v>109</v>
      </c>
      <c r="C57" s="3"/>
      <c r="D57" s="3">
        <v>507.8</v>
      </c>
      <c r="E57">
        <f>D58+D59</f>
        <v>507.8</v>
      </c>
    </row>
    <row r="58" spans="1:4" ht="67.5" customHeight="1">
      <c r="A58" s="4" t="s">
        <v>3</v>
      </c>
      <c r="B58" s="5" t="s">
        <v>109</v>
      </c>
      <c r="C58" s="3">
        <v>100</v>
      </c>
      <c r="D58" s="3">
        <v>338.5</v>
      </c>
    </row>
    <row r="59" spans="1:4" ht="31.5">
      <c r="A59" s="4" t="s">
        <v>9</v>
      </c>
      <c r="B59" s="5" t="s">
        <v>109</v>
      </c>
      <c r="C59" s="3">
        <v>200</v>
      </c>
      <c r="D59" s="3">
        <v>169.3</v>
      </c>
    </row>
    <row r="60" spans="1:5" ht="94.5">
      <c r="A60" s="4" t="s">
        <v>176</v>
      </c>
      <c r="B60" s="5" t="s">
        <v>175</v>
      </c>
      <c r="C60" s="3"/>
      <c r="D60" s="3">
        <v>86.4</v>
      </c>
      <c r="E60">
        <f>D61</f>
        <v>86.4</v>
      </c>
    </row>
    <row r="61" spans="1:4" ht="31.5">
      <c r="A61" s="4" t="s">
        <v>47</v>
      </c>
      <c r="B61" s="5" t="s">
        <v>175</v>
      </c>
      <c r="C61" s="3">
        <v>200</v>
      </c>
      <c r="D61" s="3">
        <v>86.4</v>
      </c>
    </row>
    <row r="62" spans="1:5" ht="15.75">
      <c r="A62" s="4" t="s">
        <v>69</v>
      </c>
      <c r="B62" s="5" t="s">
        <v>110</v>
      </c>
      <c r="C62" s="3"/>
      <c r="D62" s="3">
        <v>3778.1</v>
      </c>
      <c r="E62">
        <f>D63</f>
        <v>3778.1</v>
      </c>
    </row>
    <row r="63" spans="1:4" ht="31.5">
      <c r="A63" s="4" t="s">
        <v>58</v>
      </c>
      <c r="B63" s="5" t="s">
        <v>110</v>
      </c>
      <c r="C63" s="3">
        <v>300</v>
      </c>
      <c r="D63" s="3">
        <v>3778.1</v>
      </c>
    </row>
    <row r="64" spans="1:5" ht="31.5">
      <c r="A64" s="4" t="s">
        <v>70</v>
      </c>
      <c r="B64" s="5" t="s">
        <v>111</v>
      </c>
      <c r="C64" s="3"/>
      <c r="D64" s="3">
        <v>6198</v>
      </c>
      <c r="E64">
        <f>D65</f>
        <v>6198</v>
      </c>
    </row>
    <row r="65" spans="1:4" ht="31.5">
      <c r="A65" s="4" t="s">
        <v>58</v>
      </c>
      <c r="B65" s="5" t="s">
        <v>111</v>
      </c>
      <c r="C65" s="3">
        <v>300</v>
      </c>
      <c r="D65" s="3">
        <v>6198</v>
      </c>
    </row>
    <row r="66" spans="1:5" ht="15.75">
      <c r="A66" s="4" t="s">
        <v>71</v>
      </c>
      <c r="B66" s="5" t="s">
        <v>112</v>
      </c>
      <c r="C66" s="3"/>
      <c r="D66" s="3">
        <v>3847.2</v>
      </c>
      <c r="E66">
        <f>D67</f>
        <v>3847.2</v>
      </c>
    </row>
    <row r="67" spans="1:4" ht="31.5">
      <c r="A67" s="4" t="s">
        <v>58</v>
      </c>
      <c r="B67" s="5" t="s">
        <v>112</v>
      </c>
      <c r="C67" s="3">
        <v>300</v>
      </c>
      <c r="D67" s="3">
        <v>3847.2</v>
      </c>
    </row>
    <row r="68" spans="1:5" ht="39" customHeight="1">
      <c r="A68" s="16" t="s">
        <v>49</v>
      </c>
      <c r="B68" s="17" t="s">
        <v>113</v>
      </c>
      <c r="C68" s="18"/>
      <c r="D68" s="25">
        <v>13502</v>
      </c>
      <c r="E68" s="24">
        <f>D69</f>
        <v>13502</v>
      </c>
    </row>
    <row r="69" spans="1:5" ht="83.25" customHeight="1">
      <c r="A69" s="4" t="s">
        <v>115</v>
      </c>
      <c r="B69" s="5" t="s">
        <v>114</v>
      </c>
      <c r="C69" s="3"/>
      <c r="D69" s="3">
        <v>13502</v>
      </c>
      <c r="E69" s="29">
        <f>D70+D71+D72+D73</f>
        <v>13502</v>
      </c>
    </row>
    <row r="70" spans="1:4" ht="68.25" customHeight="1">
      <c r="A70" s="4" t="s">
        <v>3</v>
      </c>
      <c r="B70" s="5" t="s">
        <v>114</v>
      </c>
      <c r="C70" s="3">
        <v>100</v>
      </c>
      <c r="D70" s="3">
        <v>3621.5</v>
      </c>
    </row>
    <row r="71" spans="1:4" ht="31.5">
      <c r="A71" s="4" t="s">
        <v>4</v>
      </c>
      <c r="B71" s="5" t="s">
        <v>114</v>
      </c>
      <c r="C71" s="3">
        <v>200</v>
      </c>
      <c r="D71" s="3">
        <v>948.4</v>
      </c>
    </row>
    <row r="72" spans="1:4" ht="15.75">
      <c r="A72" s="4" t="s">
        <v>5</v>
      </c>
      <c r="B72" s="5" t="s">
        <v>114</v>
      </c>
      <c r="C72" s="3">
        <v>800</v>
      </c>
      <c r="D72" s="3">
        <v>120.5</v>
      </c>
    </row>
    <row r="73" spans="1:4" ht="47.25">
      <c r="A73" s="4" t="s">
        <v>177</v>
      </c>
      <c r="B73" s="5" t="s">
        <v>114</v>
      </c>
      <c r="C73" s="3">
        <v>600</v>
      </c>
      <c r="D73" s="3">
        <v>8811.6</v>
      </c>
    </row>
    <row r="74" spans="1:5" ht="47.25">
      <c r="A74" s="10" t="s">
        <v>11</v>
      </c>
      <c r="B74" s="11" t="s">
        <v>116</v>
      </c>
      <c r="C74" s="12"/>
      <c r="D74" s="12">
        <v>57830.4</v>
      </c>
      <c r="E74">
        <f>D75+D78+D81+D86+D89+D92+D95</f>
        <v>50728.9</v>
      </c>
    </row>
    <row r="75" spans="1:5" ht="47.25">
      <c r="A75" s="16" t="s">
        <v>11</v>
      </c>
      <c r="B75" s="17" t="s">
        <v>117</v>
      </c>
      <c r="C75" s="18"/>
      <c r="D75" s="18">
        <v>766.2</v>
      </c>
      <c r="E75" s="29">
        <f>D76+D77</f>
        <v>766.2</v>
      </c>
    </row>
    <row r="76" spans="1:4" ht="69" customHeight="1">
      <c r="A76" s="4" t="s">
        <v>8</v>
      </c>
      <c r="B76" s="5" t="s">
        <v>118</v>
      </c>
      <c r="C76" s="3">
        <v>100</v>
      </c>
      <c r="D76" s="3">
        <v>759.2</v>
      </c>
    </row>
    <row r="77" spans="1:4" ht="31.5">
      <c r="A77" s="4" t="s">
        <v>9</v>
      </c>
      <c r="B77" s="5" t="s">
        <v>118</v>
      </c>
      <c r="C77" s="3">
        <v>200</v>
      </c>
      <c r="D77" s="3">
        <v>7</v>
      </c>
    </row>
    <row r="78" spans="1:5" ht="47.25">
      <c r="A78" s="16" t="s">
        <v>179</v>
      </c>
      <c r="B78" s="17" t="s">
        <v>178</v>
      </c>
      <c r="C78" s="18"/>
      <c r="D78" s="18">
        <v>29422</v>
      </c>
      <c r="E78" s="29">
        <f>D79</f>
        <v>29422</v>
      </c>
    </row>
    <row r="79" spans="1:4" ht="31.5">
      <c r="A79" s="4" t="s">
        <v>50</v>
      </c>
      <c r="B79" s="5" t="s">
        <v>180</v>
      </c>
      <c r="C79" s="3"/>
      <c r="D79" s="3">
        <v>29422</v>
      </c>
    </row>
    <row r="80" spans="1:4" ht="47.25">
      <c r="A80" s="4" t="s">
        <v>28</v>
      </c>
      <c r="B80" s="5" t="s">
        <v>180</v>
      </c>
      <c r="C80" s="3">
        <v>600</v>
      </c>
      <c r="D80" s="3">
        <v>29422</v>
      </c>
    </row>
    <row r="81" spans="1:5" ht="63">
      <c r="A81" s="30" t="s">
        <v>51</v>
      </c>
      <c r="B81" s="31" t="s">
        <v>186</v>
      </c>
      <c r="C81" s="32"/>
      <c r="D81" s="32">
        <v>9272.2</v>
      </c>
      <c r="E81" s="29">
        <f>D82+D84</f>
        <v>9272.2</v>
      </c>
    </row>
    <row r="82" spans="1:4" ht="36" customHeight="1">
      <c r="A82" s="13"/>
      <c r="B82" s="14" t="s">
        <v>119</v>
      </c>
      <c r="C82" s="15"/>
      <c r="D82" s="15">
        <v>9169</v>
      </c>
    </row>
    <row r="83" spans="1:4" ht="47.25">
      <c r="A83" s="13" t="s">
        <v>28</v>
      </c>
      <c r="B83" s="14" t="s">
        <v>119</v>
      </c>
      <c r="C83" s="15">
        <v>600</v>
      </c>
      <c r="D83" s="15">
        <v>9169</v>
      </c>
    </row>
    <row r="84" spans="1:4" ht="31.5">
      <c r="A84" s="4" t="s">
        <v>52</v>
      </c>
      <c r="B84" s="5" t="s">
        <v>187</v>
      </c>
      <c r="C84" s="3"/>
      <c r="D84" s="3">
        <v>103.2</v>
      </c>
    </row>
    <row r="85" spans="1:4" ht="31.5">
      <c r="A85" s="4" t="s">
        <v>25</v>
      </c>
      <c r="B85" s="5" t="s">
        <v>187</v>
      </c>
      <c r="C85" s="3">
        <v>200</v>
      </c>
      <c r="D85" s="3">
        <v>103.2</v>
      </c>
    </row>
    <row r="86" spans="1:5" ht="63">
      <c r="A86" s="30" t="s">
        <v>190</v>
      </c>
      <c r="B86" s="31" t="s">
        <v>188</v>
      </c>
      <c r="C86" s="32"/>
      <c r="D86" s="32">
        <v>2800</v>
      </c>
      <c r="E86" s="29">
        <f>D87</f>
        <v>2800</v>
      </c>
    </row>
    <row r="87" spans="1:4" ht="68.25" customHeight="1">
      <c r="A87" s="13"/>
      <c r="B87" s="14" t="s">
        <v>120</v>
      </c>
      <c r="C87" s="15"/>
      <c r="D87" s="15">
        <v>2800</v>
      </c>
    </row>
    <row r="88" spans="1:4" ht="47.25">
      <c r="A88" s="4" t="s">
        <v>28</v>
      </c>
      <c r="B88" s="5" t="s">
        <v>120</v>
      </c>
      <c r="C88" s="3">
        <v>600</v>
      </c>
      <c r="D88" s="3">
        <v>2800</v>
      </c>
    </row>
    <row r="89" spans="1:5" ht="63">
      <c r="A89" s="30" t="s">
        <v>39</v>
      </c>
      <c r="B89" s="31" t="s">
        <v>189</v>
      </c>
      <c r="C89" s="32"/>
      <c r="D89" s="32">
        <v>6160</v>
      </c>
      <c r="E89" s="29">
        <f>D90</f>
        <v>6160</v>
      </c>
    </row>
    <row r="90" spans="1:4" ht="25.5" customHeight="1">
      <c r="A90" s="4"/>
      <c r="B90" s="5" t="s">
        <v>121</v>
      </c>
      <c r="C90" s="3"/>
      <c r="D90" s="3">
        <v>6160</v>
      </c>
    </row>
    <row r="91" spans="1:4" ht="47.25">
      <c r="A91" s="4" t="s">
        <v>28</v>
      </c>
      <c r="B91" s="5" t="s">
        <v>121</v>
      </c>
      <c r="C91" s="3">
        <v>600</v>
      </c>
      <c r="D91" s="3">
        <v>6160</v>
      </c>
    </row>
    <row r="92" spans="1:5" ht="31.5">
      <c r="A92" s="16" t="s">
        <v>53</v>
      </c>
      <c r="B92" s="17" t="s">
        <v>122</v>
      </c>
      <c r="C92" s="18"/>
      <c r="D92" s="18">
        <v>225</v>
      </c>
      <c r="E92" s="29">
        <f>D93</f>
        <v>225</v>
      </c>
    </row>
    <row r="93" spans="1:4" ht="35.25" customHeight="1">
      <c r="A93" s="4" t="s">
        <v>54</v>
      </c>
      <c r="B93" s="5" t="s">
        <v>123</v>
      </c>
      <c r="C93" s="3"/>
      <c r="D93" s="3">
        <v>225</v>
      </c>
    </row>
    <row r="94" spans="1:4" ht="47.25">
      <c r="A94" s="4" t="s">
        <v>28</v>
      </c>
      <c r="B94" s="5" t="s">
        <v>123</v>
      </c>
      <c r="C94" s="3">
        <v>600</v>
      </c>
      <c r="D94" s="3">
        <v>225</v>
      </c>
    </row>
    <row r="95" spans="1:5" ht="47.25">
      <c r="A95" s="16" t="s">
        <v>55</v>
      </c>
      <c r="B95" s="17" t="s">
        <v>124</v>
      </c>
      <c r="C95" s="18"/>
      <c r="D95" s="18">
        <v>2083.5</v>
      </c>
      <c r="E95" s="29">
        <f>D96</f>
        <v>2083.5</v>
      </c>
    </row>
    <row r="96" spans="1:5" ht="38.25" customHeight="1">
      <c r="A96" s="4" t="s">
        <v>56</v>
      </c>
      <c r="B96" s="5" t="s">
        <v>125</v>
      </c>
      <c r="C96" s="3"/>
      <c r="D96" s="3">
        <v>2083.5</v>
      </c>
      <c r="E96" s="29">
        <f>D97+D98+D99</f>
        <v>2083.5</v>
      </c>
    </row>
    <row r="97" spans="1:4" ht="69" customHeight="1">
      <c r="A97" s="4" t="s">
        <v>3</v>
      </c>
      <c r="B97" s="5" t="s">
        <v>125</v>
      </c>
      <c r="C97" s="3">
        <v>100</v>
      </c>
      <c r="D97" s="8">
        <v>1865</v>
      </c>
    </row>
    <row r="98" spans="1:4" ht="31.5">
      <c r="A98" s="4" t="s">
        <v>4</v>
      </c>
      <c r="B98" s="5" t="s">
        <v>125</v>
      </c>
      <c r="C98" s="3">
        <v>200</v>
      </c>
      <c r="D98" s="3">
        <v>218</v>
      </c>
    </row>
    <row r="99" spans="1:4" ht="15.75">
      <c r="A99" s="4" t="s">
        <v>5</v>
      </c>
      <c r="B99" s="5" t="s">
        <v>125</v>
      </c>
      <c r="C99" s="3">
        <v>800</v>
      </c>
      <c r="D99" s="3">
        <v>0.5</v>
      </c>
    </row>
    <row r="100" spans="1:5" ht="51.75" customHeight="1">
      <c r="A100" s="10" t="s">
        <v>19</v>
      </c>
      <c r="B100" s="11" t="s">
        <v>126</v>
      </c>
      <c r="C100" s="12"/>
      <c r="D100" s="12">
        <v>2003</v>
      </c>
      <c r="E100" s="29">
        <f>D101+D102</f>
        <v>2003</v>
      </c>
    </row>
    <row r="101" spans="1:4" ht="81.75" customHeight="1">
      <c r="A101" s="30" t="s">
        <v>20</v>
      </c>
      <c r="B101" s="31" t="s">
        <v>127</v>
      </c>
      <c r="C101" s="32"/>
      <c r="D101" s="32">
        <v>1277</v>
      </c>
    </row>
    <row r="102" spans="1:5" ht="81.75" customHeight="1">
      <c r="A102" s="16" t="s">
        <v>21</v>
      </c>
      <c r="B102" s="17" t="s">
        <v>159</v>
      </c>
      <c r="C102" s="18"/>
      <c r="D102" s="18">
        <v>726</v>
      </c>
      <c r="E102" s="29">
        <f>D103</f>
        <v>726</v>
      </c>
    </row>
    <row r="103" spans="1:4" ht="50.25" customHeight="1">
      <c r="A103" s="4" t="s">
        <v>160</v>
      </c>
      <c r="B103" s="5" t="s">
        <v>128</v>
      </c>
      <c r="C103" s="3"/>
      <c r="D103" s="3">
        <v>726</v>
      </c>
    </row>
    <row r="104" spans="1:4" ht="31.5">
      <c r="A104" s="4" t="s">
        <v>22</v>
      </c>
      <c r="B104" s="5" t="s">
        <v>128</v>
      </c>
      <c r="C104" s="3">
        <v>200</v>
      </c>
      <c r="D104" s="3">
        <v>726</v>
      </c>
    </row>
    <row r="105" spans="1:5" ht="50.25" customHeight="1">
      <c r="A105" s="10" t="s">
        <v>23</v>
      </c>
      <c r="B105" s="11" t="s">
        <v>129</v>
      </c>
      <c r="C105" s="12"/>
      <c r="D105" s="12">
        <v>22104</v>
      </c>
      <c r="E105" s="29">
        <v>22104</v>
      </c>
    </row>
    <row r="106" spans="1:4" ht="50.25" customHeight="1">
      <c r="A106" s="30" t="s">
        <v>24</v>
      </c>
      <c r="B106" s="31" t="s">
        <v>191</v>
      </c>
      <c r="C106" s="32"/>
      <c r="D106" s="32">
        <v>22104</v>
      </c>
    </row>
    <row r="107" spans="1:4" ht="25.5" customHeight="1">
      <c r="A107" s="4"/>
      <c r="B107" s="5" t="s">
        <v>171</v>
      </c>
      <c r="C107" s="3"/>
      <c r="D107" s="3">
        <v>22104</v>
      </c>
    </row>
    <row r="108" spans="1:4" ht="31.5">
      <c r="A108" s="4" t="s">
        <v>25</v>
      </c>
      <c r="B108" s="5" t="s">
        <v>171</v>
      </c>
      <c r="C108" s="3">
        <v>200</v>
      </c>
      <c r="D108" s="3">
        <v>22104</v>
      </c>
    </row>
    <row r="109" spans="1:5" ht="51.75" customHeight="1">
      <c r="A109" s="10" t="s">
        <v>41</v>
      </c>
      <c r="B109" s="11" t="s">
        <v>130</v>
      </c>
      <c r="C109" s="12"/>
      <c r="D109" s="12">
        <v>1176</v>
      </c>
      <c r="E109" s="29">
        <f>D110</f>
        <v>1176</v>
      </c>
    </row>
    <row r="110" spans="1:5" ht="67.5" customHeight="1">
      <c r="A110" s="30" t="s">
        <v>42</v>
      </c>
      <c r="B110" s="31" t="s">
        <v>131</v>
      </c>
      <c r="C110" s="32"/>
      <c r="D110" s="32">
        <v>1176</v>
      </c>
      <c r="E110" s="29">
        <f>D111</f>
        <v>1176</v>
      </c>
    </row>
    <row r="111" spans="1:4" ht="29.25" customHeight="1">
      <c r="A111" s="4" t="s">
        <v>161</v>
      </c>
      <c r="B111" s="5" t="s">
        <v>162</v>
      </c>
      <c r="C111" s="3"/>
      <c r="D111" s="3">
        <v>1176</v>
      </c>
    </row>
    <row r="112" spans="1:4" ht="47.25">
      <c r="A112" s="4" t="s">
        <v>43</v>
      </c>
      <c r="B112" s="5" t="s">
        <v>132</v>
      </c>
      <c r="C112" s="3">
        <v>600</v>
      </c>
      <c r="D112" s="3">
        <v>1176</v>
      </c>
    </row>
    <row r="113" spans="1:5" ht="53.25" customHeight="1">
      <c r="A113" s="10" t="s">
        <v>72</v>
      </c>
      <c r="B113" s="11" t="s">
        <v>133</v>
      </c>
      <c r="C113" s="12"/>
      <c r="D113" s="12">
        <v>5814.2</v>
      </c>
      <c r="E113" s="29">
        <f>D114+D117</f>
        <v>5814.2</v>
      </c>
    </row>
    <row r="114" spans="1:5" ht="63">
      <c r="A114" s="30" t="s">
        <v>73</v>
      </c>
      <c r="B114" s="31" t="s">
        <v>163</v>
      </c>
      <c r="C114" s="33"/>
      <c r="D114" s="32">
        <v>300</v>
      </c>
      <c r="E114" s="29">
        <f>D115</f>
        <v>300</v>
      </c>
    </row>
    <row r="115" spans="1:4" ht="31.5">
      <c r="A115" s="4" t="s">
        <v>164</v>
      </c>
      <c r="B115" s="5" t="s">
        <v>165</v>
      </c>
      <c r="C115" s="9"/>
      <c r="D115" s="3">
        <v>300</v>
      </c>
    </row>
    <row r="116" spans="1:4" ht="31.5">
      <c r="A116" s="4" t="s">
        <v>74</v>
      </c>
      <c r="B116" s="5" t="s">
        <v>165</v>
      </c>
      <c r="C116" s="3">
        <v>200</v>
      </c>
      <c r="D116" s="3">
        <v>300</v>
      </c>
    </row>
    <row r="117" spans="1:5" ht="63">
      <c r="A117" s="30" t="s">
        <v>75</v>
      </c>
      <c r="B117" s="31" t="s">
        <v>166</v>
      </c>
      <c r="C117" s="32"/>
      <c r="D117" s="32">
        <v>5514.2</v>
      </c>
      <c r="E117" s="29">
        <f>D118</f>
        <v>5514.2</v>
      </c>
    </row>
    <row r="118" spans="1:4" ht="31.5">
      <c r="A118" s="4" t="s">
        <v>164</v>
      </c>
      <c r="B118" s="5" t="s">
        <v>167</v>
      </c>
      <c r="C118" s="3"/>
      <c r="D118" s="3">
        <v>5514.2</v>
      </c>
    </row>
    <row r="119" spans="1:4" ht="47.25">
      <c r="A119" s="4" t="s">
        <v>28</v>
      </c>
      <c r="B119" s="5" t="s">
        <v>167</v>
      </c>
      <c r="C119" s="3">
        <v>600</v>
      </c>
      <c r="D119" s="3">
        <v>5514.2</v>
      </c>
    </row>
    <row r="120" spans="1:5" ht="81" customHeight="1">
      <c r="A120" s="10" t="s">
        <v>16</v>
      </c>
      <c r="B120" s="11" t="s">
        <v>134</v>
      </c>
      <c r="C120" s="12"/>
      <c r="D120" s="12">
        <v>854</v>
      </c>
      <c r="E120" s="29">
        <f>D121</f>
        <v>854</v>
      </c>
    </row>
    <row r="121" spans="1:5" ht="67.5" customHeight="1">
      <c r="A121" s="30" t="s">
        <v>17</v>
      </c>
      <c r="B121" s="31" t="s">
        <v>168</v>
      </c>
      <c r="C121" s="32"/>
      <c r="D121" s="32">
        <v>854</v>
      </c>
      <c r="E121" s="29">
        <f>D122</f>
        <v>854</v>
      </c>
    </row>
    <row r="122" spans="1:5" ht="52.5" customHeight="1">
      <c r="A122" s="4" t="s">
        <v>18</v>
      </c>
      <c r="B122" s="5" t="s">
        <v>169</v>
      </c>
      <c r="C122" s="3"/>
      <c r="D122" s="3">
        <v>854</v>
      </c>
      <c r="E122" s="29">
        <f>D123+D124</f>
        <v>854</v>
      </c>
    </row>
    <row r="123" spans="1:4" ht="67.5" customHeight="1">
      <c r="A123" s="4" t="s">
        <v>3</v>
      </c>
      <c r="B123" s="5" t="s">
        <v>169</v>
      </c>
      <c r="C123" s="3">
        <v>100</v>
      </c>
      <c r="D123" s="3">
        <v>810</v>
      </c>
    </row>
    <row r="124" spans="1:4" ht="39" customHeight="1">
      <c r="A124" s="4" t="s">
        <v>170</v>
      </c>
      <c r="B124" s="5" t="s">
        <v>169</v>
      </c>
      <c r="C124" s="3">
        <v>200</v>
      </c>
      <c r="D124" s="3">
        <v>44</v>
      </c>
    </row>
    <row r="125" spans="1:5" ht="70.5" customHeight="1">
      <c r="A125" s="10" t="s">
        <v>26</v>
      </c>
      <c r="B125" s="11" t="s">
        <v>135</v>
      </c>
      <c r="C125" s="12"/>
      <c r="D125" s="12">
        <v>40</v>
      </c>
      <c r="E125" s="29">
        <v>40</v>
      </c>
    </row>
    <row r="126" spans="1:4" ht="70.5" customHeight="1">
      <c r="A126" s="30"/>
      <c r="B126" s="31" t="s">
        <v>192</v>
      </c>
      <c r="C126" s="32"/>
      <c r="D126" s="32">
        <v>40</v>
      </c>
    </row>
    <row r="127" spans="1:4" ht="15.75">
      <c r="A127" s="4" t="s">
        <v>173</v>
      </c>
      <c r="B127" s="5" t="s">
        <v>172</v>
      </c>
      <c r="C127" s="3"/>
      <c r="D127" s="3">
        <v>40</v>
      </c>
    </row>
    <row r="128" spans="1:4" ht="52.5" customHeight="1">
      <c r="A128" s="4" t="s">
        <v>174</v>
      </c>
      <c r="B128" s="5" t="s">
        <v>172</v>
      </c>
      <c r="C128" s="3"/>
      <c r="D128" s="3">
        <v>40</v>
      </c>
    </row>
    <row r="129" spans="1:4" ht="24" customHeight="1">
      <c r="A129" s="4" t="s">
        <v>5</v>
      </c>
      <c r="B129" s="5" t="s">
        <v>172</v>
      </c>
      <c r="C129" s="3">
        <v>800</v>
      </c>
      <c r="D129" s="3">
        <v>40</v>
      </c>
    </row>
    <row r="130" spans="1:5" ht="47.25">
      <c r="A130" s="10" t="s">
        <v>61</v>
      </c>
      <c r="B130" s="11" t="s">
        <v>136</v>
      </c>
      <c r="C130" s="12"/>
      <c r="D130" s="12">
        <v>657.5</v>
      </c>
      <c r="E130" s="29">
        <f>D131</f>
        <v>657.5</v>
      </c>
    </row>
    <row r="131" spans="1:5" ht="21.75" customHeight="1">
      <c r="A131" s="30" t="s">
        <v>62</v>
      </c>
      <c r="B131" s="31" t="s">
        <v>137</v>
      </c>
      <c r="C131" s="32"/>
      <c r="D131" s="32">
        <v>657.5</v>
      </c>
      <c r="E131" s="29">
        <f>D132+D134</f>
        <v>657.5</v>
      </c>
    </row>
    <row r="132" spans="1:4" ht="36.75" customHeight="1">
      <c r="A132" s="4" t="s">
        <v>63</v>
      </c>
      <c r="B132" s="5" t="s">
        <v>138</v>
      </c>
      <c r="C132" s="3"/>
      <c r="D132" s="3">
        <v>171.7</v>
      </c>
    </row>
    <row r="133" spans="1:4" ht="31.5">
      <c r="A133" s="4" t="s">
        <v>58</v>
      </c>
      <c r="B133" s="5" t="s">
        <v>138</v>
      </c>
      <c r="C133" s="3">
        <v>300</v>
      </c>
      <c r="D133" s="3">
        <v>171.7</v>
      </c>
    </row>
    <row r="134" spans="1:4" ht="47.25">
      <c r="A134" s="4" t="s">
        <v>64</v>
      </c>
      <c r="B134" s="5" t="s">
        <v>181</v>
      </c>
      <c r="C134" s="3"/>
      <c r="D134" s="3">
        <v>485.8</v>
      </c>
    </row>
    <row r="135" spans="1:4" ht="31.5">
      <c r="A135" s="4" t="s">
        <v>58</v>
      </c>
      <c r="B135" s="5" t="s">
        <v>181</v>
      </c>
      <c r="C135" s="3">
        <v>300</v>
      </c>
      <c r="D135" s="3">
        <v>485.8</v>
      </c>
    </row>
    <row r="136" spans="1:5" ht="15.75">
      <c r="A136" s="10" t="s">
        <v>1</v>
      </c>
      <c r="B136" s="11" t="s">
        <v>139</v>
      </c>
      <c r="C136" s="12"/>
      <c r="D136" s="12">
        <v>48160.5</v>
      </c>
      <c r="E136">
        <f>D137+D139+D143+D147+D149+D151+D156+D159+D161+D163+D153</f>
        <v>48160.5</v>
      </c>
    </row>
    <row r="137" spans="1:5" ht="15.75">
      <c r="A137" s="19" t="s">
        <v>6</v>
      </c>
      <c r="B137" s="20" t="s">
        <v>140</v>
      </c>
      <c r="C137" s="21"/>
      <c r="D137" s="21">
        <v>1342.6</v>
      </c>
      <c r="E137" s="37">
        <f>D138</f>
        <v>1342.6</v>
      </c>
    </row>
    <row r="138" spans="1:4" ht="69" customHeight="1">
      <c r="A138" s="4" t="s">
        <v>8</v>
      </c>
      <c r="B138" s="5" t="s">
        <v>140</v>
      </c>
      <c r="C138" s="3">
        <v>100</v>
      </c>
      <c r="D138" s="3">
        <v>1342.6</v>
      </c>
    </row>
    <row r="139" spans="1:5" ht="15.75">
      <c r="A139" s="19" t="s">
        <v>2</v>
      </c>
      <c r="B139" s="20" t="s">
        <v>141</v>
      </c>
      <c r="C139" s="21"/>
      <c r="D139" s="21">
        <v>25861.1</v>
      </c>
      <c r="E139" s="37">
        <f>D140+D141+D142</f>
        <v>25861.1</v>
      </c>
    </row>
    <row r="140" spans="1:5" ht="67.5" customHeight="1">
      <c r="A140" s="4" t="s">
        <v>7</v>
      </c>
      <c r="B140" s="5" t="s">
        <v>141</v>
      </c>
      <c r="C140" s="3">
        <v>100</v>
      </c>
      <c r="D140" s="3">
        <v>21535.3</v>
      </c>
      <c r="E140" s="29"/>
    </row>
    <row r="141" spans="1:4" ht="31.5">
      <c r="A141" s="4" t="s">
        <v>4</v>
      </c>
      <c r="B141" s="5" t="s">
        <v>141</v>
      </c>
      <c r="C141" s="3">
        <v>200</v>
      </c>
      <c r="D141" s="3">
        <v>4054.2</v>
      </c>
    </row>
    <row r="142" spans="1:4" ht="15.75">
      <c r="A142" s="4" t="s">
        <v>5</v>
      </c>
      <c r="B142" s="5" t="s">
        <v>141</v>
      </c>
      <c r="C142" s="3">
        <v>800</v>
      </c>
      <c r="D142" s="3">
        <v>271.6</v>
      </c>
    </row>
    <row r="143" spans="1:5" ht="15.75">
      <c r="A143" s="19"/>
      <c r="B143" s="20" t="s">
        <v>182</v>
      </c>
      <c r="C143" s="21"/>
      <c r="D143" s="21">
        <v>4352</v>
      </c>
      <c r="E143">
        <f>D144+D145+D146</f>
        <v>4352</v>
      </c>
    </row>
    <row r="144" spans="1:4" ht="63">
      <c r="A144" s="4" t="s">
        <v>8</v>
      </c>
      <c r="B144" s="5" t="s">
        <v>182</v>
      </c>
      <c r="C144" s="3">
        <v>100</v>
      </c>
      <c r="D144" s="3">
        <v>3855</v>
      </c>
    </row>
    <row r="145" spans="1:4" ht="31.5">
      <c r="A145" s="4" t="s">
        <v>25</v>
      </c>
      <c r="B145" s="5" t="s">
        <v>182</v>
      </c>
      <c r="C145" s="3">
        <v>200</v>
      </c>
      <c r="D145" s="3">
        <v>492.3</v>
      </c>
    </row>
    <row r="146" spans="1:4" ht="15.75">
      <c r="A146" s="4" t="s">
        <v>5</v>
      </c>
      <c r="B146" s="5" t="s">
        <v>182</v>
      </c>
      <c r="C146" s="3">
        <v>800</v>
      </c>
      <c r="D146" s="3">
        <v>4.7</v>
      </c>
    </row>
    <row r="147" spans="1:5" ht="31.5">
      <c r="A147" s="19" t="s">
        <v>154</v>
      </c>
      <c r="B147" s="20" t="s">
        <v>153</v>
      </c>
      <c r="C147" s="21"/>
      <c r="D147" s="21">
        <v>6200</v>
      </c>
      <c r="E147">
        <f>D148</f>
        <v>6200</v>
      </c>
    </row>
    <row r="148" spans="1:4" ht="15.75">
      <c r="A148" s="4" t="s">
        <v>15</v>
      </c>
      <c r="B148" s="5" t="s">
        <v>153</v>
      </c>
      <c r="C148" s="3">
        <v>500</v>
      </c>
      <c r="D148" s="3">
        <v>6200</v>
      </c>
    </row>
    <row r="149" spans="1:5" ht="15.75">
      <c r="A149" s="19" t="s">
        <v>12</v>
      </c>
      <c r="B149" s="20" t="s">
        <v>142</v>
      </c>
      <c r="C149" s="21"/>
      <c r="D149" s="21">
        <v>300</v>
      </c>
      <c r="E149">
        <f>D150</f>
        <v>300</v>
      </c>
    </row>
    <row r="150" spans="1:4" ht="15.75">
      <c r="A150" s="4" t="s">
        <v>5</v>
      </c>
      <c r="B150" s="5" t="s">
        <v>142</v>
      </c>
      <c r="C150" s="3">
        <v>800</v>
      </c>
      <c r="D150" s="3">
        <v>300</v>
      </c>
    </row>
    <row r="151" spans="1:5" ht="21.75" customHeight="1">
      <c r="A151" s="19" t="s">
        <v>57</v>
      </c>
      <c r="B151" s="20" t="s">
        <v>148</v>
      </c>
      <c r="C151" s="21"/>
      <c r="D151" s="21">
        <v>400</v>
      </c>
      <c r="E151">
        <f>D152</f>
        <v>400</v>
      </c>
    </row>
    <row r="152" spans="1:4" ht="22.5" customHeight="1">
      <c r="A152" s="4" t="s">
        <v>58</v>
      </c>
      <c r="B152" s="5" t="s">
        <v>148</v>
      </c>
      <c r="C152" s="3">
        <v>300</v>
      </c>
      <c r="D152" s="3">
        <v>400</v>
      </c>
    </row>
    <row r="153" spans="1:5" ht="22.5" customHeight="1">
      <c r="A153" s="34"/>
      <c r="B153" s="35" t="s">
        <v>183</v>
      </c>
      <c r="C153" s="36"/>
      <c r="D153" s="36">
        <v>1289.1</v>
      </c>
      <c r="E153">
        <f>D154</f>
        <v>1289.1</v>
      </c>
    </row>
    <row r="154" spans="1:4" ht="22.5" customHeight="1">
      <c r="A154" s="4"/>
      <c r="B154" s="5" t="s">
        <v>183</v>
      </c>
      <c r="C154" s="3"/>
      <c r="D154" s="3">
        <v>1289.1</v>
      </c>
    </row>
    <row r="155" spans="1:4" ht="22.5" customHeight="1">
      <c r="A155" s="4"/>
      <c r="B155" s="5" t="s">
        <v>183</v>
      </c>
      <c r="C155" s="3">
        <v>500</v>
      </c>
      <c r="D155" s="3">
        <v>1289.1</v>
      </c>
    </row>
    <row r="156" spans="1:5" ht="50.25" customHeight="1">
      <c r="A156" s="19" t="s">
        <v>143</v>
      </c>
      <c r="B156" s="20" t="s">
        <v>184</v>
      </c>
      <c r="C156" s="21"/>
      <c r="D156" s="21">
        <v>260</v>
      </c>
      <c r="E156">
        <f>D157</f>
        <v>260</v>
      </c>
    </row>
    <row r="157" spans="1:4" ht="50.25" customHeight="1">
      <c r="A157" s="13" t="s">
        <v>185</v>
      </c>
      <c r="B157" s="14" t="s">
        <v>184</v>
      </c>
      <c r="C157" s="15"/>
      <c r="D157" s="15">
        <v>260</v>
      </c>
    </row>
    <row r="158" spans="1:4" ht="31.5">
      <c r="A158" s="4" t="s">
        <v>25</v>
      </c>
      <c r="B158" s="5" t="s">
        <v>184</v>
      </c>
      <c r="C158" s="3">
        <v>200</v>
      </c>
      <c r="D158" s="3">
        <v>260</v>
      </c>
    </row>
    <row r="159" spans="1:5" ht="31.5">
      <c r="A159" s="19" t="s">
        <v>76</v>
      </c>
      <c r="B159" s="20" t="s">
        <v>144</v>
      </c>
      <c r="C159" s="21"/>
      <c r="D159" s="21">
        <v>6043.5</v>
      </c>
      <c r="E159">
        <f>D160</f>
        <v>6043.5</v>
      </c>
    </row>
    <row r="160" spans="1:4" ht="15.75">
      <c r="A160" s="4" t="s">
        <v>15</v>
      </c>
      <c r="B160" s="5" t="s">
        <v>144</v>
      </c>
      <c r="C160" s="3">
        <v>500</v>
      </c>
      <c r="D160" s="3">
        <v>6043.5</v>
      </c>
    </row>
    <row r="161" spans="1:5" ht="31.5">
      <c r="A161" s="19" t="s">
        <v>77</v>
      </c>
      <c r="B161" s="20" t="s">
        <v>145</v>
      </c>
      <c r="C161" s="21"/>
      <c r="D161" s="21">
        <v>2003.3</v>
      </c>
      <c r="E161">
        <f>D162</f>
        <v>2003.3</v>
      </c>
    </row>
    <row r="162" spans="1:4" ht="15.75">
      <c r="A162" s="4" t="s">
        <v>15</v>
      </c>
      <c r="B162" s="5" t="s">
        <v>145</v>
      </c>
      <c r="C162" s="3">
        <v>500</v>
      </c>
      <c r="D162" s="3">
        <v>2003.3</v>
      </c>
    </row>
    <row r="163" spans="1:5" ht="31.5">
      <c r="A163" s="19" t="s">
        <v>147</v>
      </c>
      <c r="B163" s="20" t="s">
        <v>146</v>
      </c>
      <c r="C163" s="21"/>
      <c r="D163" s="21">
        <v>108.9</v>
      </c>
      <c r="E163">
        <f>D164+D165</f>
        <v>108.89999999999999</v>
      </c>
    </row>
    <row r="164" spans="1:4" ht="66" customHeight="1">
      <c r="A164" s="4" t="s">
        <v>3</v>
      </c>
      <c r="B164" s="5" t="s">
        <v>146</v>
      </c>
      <c r="C164" s="3">
        <v>100</v>
      </c>
      <c r="D164" s="3">
        <v>72.6</v>
      </c>
    </row>
    <row r="165" spans="1:4" ht="31.5">
      <c r="A165" s="4" t="s">
        <v>4</v>
      </c>
      <c r="B165" s="5" t="s">
        <v>146</v>
      </c>
      <c r="C165" s="3">
        <v>200</v>
      </c>
      <c r="D165" s="3">
        <v>36.3</v>
      </c>
    </row>
    <row r="166" spans="1:4" ht="15.75">
      <c r="A166" s="4" t="s">
        <v>78</v>
      </c>
      <c r="B166" s="5" t="s">
        <v>149</v>
      </c>
      <c r="C166" s="3"/>
      <c r="D166" s="3"/>
    </row>
    <row r="167" spans="1:4" ht="15.75">
      <c r="A167" s="4" t="s">
        <v>78</v>
      </c>
      <c r="B167" s="5" t="s">
        <v>149</v>
      </c>
      <c r="C167" s="3">
        <v>999</v>
      </c>
      <c r="D167" s="3"/>
    </row>
  </sheetData>
  <sheetProtection/>
  <mergeCells count="3">
    <mergeCell ref="A5:D5"/>
    <mergeCell ref="C1:D1"/>
    <mergeCell ref="A9:C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1"/>
  <sheetViews>
    <sheetView zoomScalePageLayoutView="0" workbookViewId="0" topLeftCell="A101">
      <selection activeCell="A117" sqref="A117"/>
    </sheetView>
  </sheetViews>
  <sheetFormatPr defaultColWidth="9.140625" defaultRowHeight="12.75"/>
  <cols>
    <col min="1" max="1" width="54.00390625" style="0" customWidth="1"/>
    <col min="2" max="2" width="12.140625" style="0" customWidth="1"/>
    <col min="3" max="3" width="11.28125" style="0" customWidth="1"/>
    <col min="4" max="4" width="12.140625" style="0" customWidth="1"/>
  </cols>
  <sheetData>
    <row r="1" spans="3:4" ht="120.75" customHeight="1">
      <c r="C1" s="73" t="s">
        <v>205</v>
      </c>
      <c r="D1" s="73"/>
    </row>
    <row r="2" ht="12" customHeight="1"/>
    <row r="3" ht="12.75" hidden="1"/>
    <row r="4" ht="12.75" hidden="1"/>
    <row r="5" spans="1:4" ht="78.75" customHeight="1">
      <c r="A5" s="74" t="s">
        <v>201</v>
      </c>
      <c r="B5" s="74"/>
      <c r="C5" s="74"/>
      <c r="D5" s="74"/>
    </row>
    <row r="6" spans="1:4" ht="12.75">
      <c r="A6" s="39"/>
      <c r="B6" s="39"/>
      <c r="C6" s="39"/>
      <c r="D6" s="40" t="s">
        <v>150</v>
      </c>
    </row>
    <row r="7" spans="1:4" ht="15.75">
      <c r="A7" s="41" t="s">
        <v>0</v>
      </c>
      <c r="B7" s="41" t="s">
        <v>79</v>
      </c>
      <c r="C7" s="41" t="s">
        <v>80</v>
      </c>
      <c r="D7" s="41" t="s">
        <v>81</v>
      </c>
    </row>
    <row r="8" spans="1:4" ht="15.75">
      <c r="A8" s="15">
        <v>1</v>
      </c>
      <c r="B8" s="15">
        <v>2</v>
      </c>
      <c r="C8" s="15">
        <v>3</v>
      </c>
      <c r="D8" s="15">
        <v>4</v>
      </c>
    </row>
    <row r="9" spans="1:4" ht="15.75">
      <c r="A9" s="75" t="s">
        <v>155</v>
      </c>
      <c r="B9" s="76"/>
      <c r="C9" s="77"/>
      <c r="D9" s="41">
        <f>D10+D74+D100+D106+D110+D117+D124+D129+D133+D137</f>
        <v>445147.3</v>
      </c>
    </row>
    <row r="10" spans="1:4" ht="54" customHeight="1">
      <c r="A10" s="49" t="s">
        <v>82</v>
      </c>
      <c r="B10" s="14" t="s">
        <v>85</v>
      </c>
      <c r="C10" s="15"/>
      <c r="D10" s="15">
        <f>D11+D14+D23+D32+D36+D43+D68</f>
        <v>313609.19999999995</v>
      </c>
    </row>
    <row r="11" spans="1:5" ht="48.75" customHeight="1">
      <c r="A11" s="13" t="s">
        <v>10</v>
      </c>
      <c r="B11" s="14" t="s">
        <v>83</v>
      </c>
      <c r="C11" s="42"/>
      <c r="D11" s="43">
        <f>D12+D13</f>
        <v>1428.4</v>
      </c>
      <c r="E11" s="28"/>
    </row>
    <row r="12" spans="1:4" ht="66" customHeight="1">
      <c r="A12" s="13" t="s">
        <v>8</v>
      </c>
      <c r="B12" s="14" t="s">
        <v>84</v>
      </c>
      <c r="C12" s="15">
        <v>100</v>
      </c>
      <c r="D12" s="15">
        <v>1387.4</v>
      </c>
    </row>
    <row r="13" spans="1:4" ht="31.5">
      <c r="A13" s="13" t="s">
        <v>9</v>
      </c>
      <c r="B13" s="14" t="s">
        <v>84</v>
      </c>
      <c r="C13" s="15">
        <v>200</v>
      </c>
      <c r="D13" s="38">
        <v>41</v>
      </c>
    </row>
    <row r="14" spans="1:5" ht="49.5" customHeight="1">
      <c r="A14" s="13" t="s">
        <v>87</v>
      </c>
      <c r="B14" s="14" t="s">
        <v>86</v>
      </c>
      <c r="C14" s="44"/>
      <c r="D14" s="45">
        <f>D15+D17+D19+D21</f>
        <v>67532.6</v>
      </c>
      <c r="E14" s="24"/>
    </row>
    <row r="15" spans="1:4" ht="15.75">
      <c r="A15" s="13" t="s">
        <v>27</v>
      </c>
      <c r="B15" s="14" t="s">
        <v>88</v>
      </c>
      <c r="C15" s="44"/>
      <c r="D15" s="15">
        <v>25550.6</v>
      </c>
    </row>
    <row r="16" spans="1:4" ht="47.25">
      <c r="A16" s="13" t="s">
        <v>28</v>
      </c>
      <c r="B16" s="14" t="s">
        <v>88</v>
      </c>
      <c r="C16" s="15">
        <v>600</v>
      </c>
      <c r="D16" s="15">
        <v>25550.6</v>
      </c>
    </row>
    <row r="17" spans="1:4" ht="67.5" customHeight="1">
      <c r="A17" s="13" t="s">
        <v>29</v>
      </c>
      <c r="B17" s="14" t="s">
        <v>89</v>
      </c>
      <c r="C17" s="15"/>
      <c r="D17" s="15">
        <v>1825.5</v>
      </c>
    </row>
    <row r="18" spans="1:4" ht="49.5" customHeight="1">
      <c r="A18" s="13" t="s">
        <v>30</v>
      </c>
      <c r="B18" s="14" t="s">
        <v>89</v>
      </c>
      <c r="C18" s="15">
        <v>600</v>
      </c>
      <c r="D18" s="15">
        <v>1825.5</v>
      </c>
    </row>
    <row r="19" spans="1:4" ht="208.5" customHeight="1">
      <c r="A19" s="13" t="s">
        <v>31</v>
      </c>
      <c r="B19" s="14" t="s">
        <v>90</v>
      </c>
      <c r="C19" s="15"/>
      <c r="D19" s="15">
        <v>39667.9</v>
      </c>
    </row>
    <row r="20" spans="1:4" ht="47.25">
      <c r="A20" s="13" t="s">
        <v>30</v>
      </c>
      <c r="B20" s="14" t="s">
        <v>90</v>
      </c>
      <c r="C20" s="15">
        <v>600</v>
      </c>
      <c r="D20" s="15">
        <v>39667.9</v>
      </c>
    </row>
    <row r="21" spans="1:4" ht="240" customHeight="1">
      <c r="A21" s="13" t="s">
        <v>32</v>
      </c>
      <c r="B21" s="14" t="s">
        <v>91</v>
      </c>
      <c r="C21" s="15"/>
      <c r="D21" s="15">
        <v>488.6</v>
      </c>
    </row>
    <row r="22" spans="1:4" ht="47.25">
      <c r="A22" s="13" t="s">
        <v>30</v>
      </c>
      <c r="B22" s="14" t="s">
        <v>91</v>
      </c>
      <c r="C22" s="15">
        <v>600</v>
      </c>
      <c r="D22" s="15">
        <v>488.6</v>
      </c>
    </row>
    <row r="23" spans="1:5" ht="63">
      <c r="A23" s="13" t="s">
        <v>33</v>
      </c>
      <c r="B23" s="14" t="s">
        <v>92</v>
      </c>
      <c r="C23" s="15"/>
      <c r="D23" s="45">
        <f>D24+D26+D28+D30</f>
        <v>194864.1</v>
      </c>
      <c r="E23" s="24"/>
    </row>
    <row r="24" spans="1:4" ht="31.5">
      <c r="A24" s="13" t="s">
        <v>34</v>
      </c>
      <c r="B24" s="14" t="s">
        <v>93</v>
      </c>
      <c r="C24" s="15"/>
      <c r="D24" s="15">
        <v>39622.1</v>
      </c>
    </row>
    <row r="25" spans="1:4" ht="47.25">
      <c r="A25" s="13" t="s">
        <v>30</v>
      </c>
      <c r="B25" s="14" t="s">
        <v>93</v>
      </c>
      <c r="C25" s="15">
        <v>600</v>
      </c>
      <c r="D25" s="15">
        <v>39622.1</v>
      </c>
    </row>
    <row r="26" spans="1:4" ht="20.25" customHeight="1">
      <c r="A26" s="13" t="s">
        <v>35</v>
      </c>
      <c r="B26" s="14" t="s">
        <v>94</v>
      </c>
      <c r="C26" s="15"/>
      <c r="D26" s="15">
        <v>9068.4</v>
      </c>
    </row>
    <row r="27" spans="1:4" ht="51" customHeight="1">
      <c r="A27" s="13" t="s">
        <v>28</v>
      </c>
      <c r="B27" s="14" t="s">
        <v>94</v>
      </c>
      <c r="C27" s="15">
        <v>600</v>
      </c>
      <c r="D27" s="15">
        <v>9068.4</v>
      </c>
    </row>
    <row r="28" spans="1:4" ht="192.75" customHeight="1">
      <c r="A28" s="13" t="s">
        <v>36</v>
      </c>
      <c r="B28" s="14" t="s">
        <v>95</v>
      </c>
      <c r="C28" s="15"/>
      <c r="D28" s="15">
        <v>144386.4</v>
      </c>
    </row>
    <row r="29" spans="1:4" ht="47.25">
      <c r="A29" s="13" t="s">
        <v>28</v>
      </c>
      <c r="B29" s="14" t="s">
        <v>95</v>
      </c>
      <c r="C29" s="15">
        <v>600</v>
      </c>
      <c r="D29" s="15">
        <v>144386.4</v>
      </c>
    </row>
    <row r="30" spans="1:4" ht="207" customHeight="1">
      <c r="A30" s="13" t="s">
        <v>37</v>
      </c>
      <c r="B30" s="14" t="s">
        <v>96</v>
      </c>
      <c r="C30" s="15"/>
      <c r="D30" s="15">
        <v>1787.2</v>
      </c>
    </row>
    <row r="31" spans="1:4" ht="47.25">
      <c r="A31" s="13" t="s">
        <v>28</v>
      </c>
      <c r="B31" s="14" t="s">
        <v>96</v>
      </c>
      <c r="C31" s="15">
        <v>600</v>
      </c>
      <c r="D31" s="15">
        <v>1787.2</v>
      </c>
    </row>
    <row r="32" spans="1:5" ht="53.25" customHeight="1">
      <c r="A32" s="13" t="s">
        <v>40</v>
      </c>
      <c r="B32" s="14" t="s">
        <v>97</v>
      </c>
      <c r="C32" s="15"/>
      <c r="D32" s="46">
        <f>D33</f>
        <v>270</v>
      </c>
      <c r="E32" s="27"/>
    </row>
    <row r="33" spans="1:4" ht="53.25" customHeight="1">
      <c r="A33" s="13" t="s">
        <v>157</v>
      </c>
      <c r="B33" s="14" t="s">
        <v>156</v>
      </c>
      <c r="C33" s="15"/>
      <c r="D33" s="15">
        <f>D34+D35</f>
        <v>270</v>
      </c>
    </row>
    <row r="34" spans="1:4" ht="84" customHeight="1">
      <c r="A34" s="13" t="s">
        <v>158</v>
      </c>
      <c r="B34" s="14" t="s">
        <v>156</v>
      </c>
      <c r="C34" s="15">
        <v>100</v>
      </c>
      <c r="D34" s="15">
        <v>140</v>
      </c>
    </row>
    <row r="35" spans="1:4" ht="31.5">
      <c r="A35" s="13" t="s">
        <v>25</v>
      </c>
      <c r="B35" s="14" t="s">
        <v>156</v>
      </c>
      <c r="C35" s="15">
        <v>200</v>
      </c>
      <c r="D35" s="15">
        <v>130</v>
      </c>
    </row>
    <row r="36" spans="1:5" ht="63">
      <c r="A36" s="13" t="s">
        <v>44</v>
      </c>
      <c r="B36" s="14" t="s">
        <v>98</v>
      </c>
      <c r="C36" s="15"/>
      <c r="D36" s="46">
        <f>D37+D39+D41</f>
        <v>7836.299999999999</v>
      </c>
      <c r="E36" s="27"/>
    </row>
    <row r="37" spans="1:4" ht="50.25" customHeight="1">
      <c r="A37" s="13" t="s">
        <v>45</v>
      </c>
      <c r="B37" s="14" t="s">
        <v>99</v>
      </c>
      <c r="C37" s="15"/>
      <c r="D37" s="15">
        <v>5214.9</v>
      </c>
    </row>
    <row r="38" spans="1:4" ht="47.25">
      <c r="A38" s="13" t="s">
        <v>28</v>
      </c>
      <c r="B38" s="14" t="s">
        <v>99</v>
      </c>
      <c r="C38" s="15">
        <v>600</v>
      </c>
      <c r="D38" s="15">
        <v>5214.9</v>
      </c>
    </row>
    <row r="39" spans="1:4" ht="47.25">
      <c r="A39" s="13" t="s">
        <v>46</v>
      </c>
      <c r="B39" s="14" t="s">
        <v>100</v>
      </c>
      <c r="C39" s="15"/>
      <c r="D39" s="15">
        <v>1053.4</v>
      </c>
    </row>
    <row r="40" spans="1:4" ht="31.5">
      <c r="A40" s="13" t="s">
        <v>47</v>
      </c>
      <c r="B40" s="14" t="s">
        <v>100</v>
      </c>
      <c r="C40" s="15">
        <v>200</v>
      </c>
      <c r="D40" s="15">
        <v>1053.4</v>
      </c>
    </row>
    <row r="41" spans="1:4" ht="15.75">
      <c r="A41" s="13" t="s">
        <v>48</v>
      </c>
      <c r="B41" s="14" t="s">
        <v>101</v>
      </c>
      <c r="C41" s="15"/>
      <c r="D41" s="38">
        <v>1568</v>
      </c>
    </row>
    <row r="42" spans="1:4" ht="47.25">
      <c r="A42" s="13" t="s">
        <v>28</v>
      </c>
      <c r="B42" s="14" t="s">
        <v>101</v>
      </c>
      <c r="C42" s="15">
        <v>600</v>
      </c>
      <c r="D42" s="38">
        <v>1568</v>
      </c>
    </row>
    <row r="43" spans="1:5" ht="51" customHeight="1">
      <c r="A43" s="13" t="s">
        <v>38</v>
      </c>
      <c r="B43" s="14" t="s">
        <v>102</v>
      </c>
      <c r="C43" s="15"/>
      <c r="D43" s="45">
        <f>D44+D46+D48+D50+D52+D54+D57+D60+D62+D64+D66</f>
        <v>28175.8</v>
      </c>
      <c r="E43" s="24"/>
    </row>
    <row r="44" spans="1:4" ht="86.25" customHeight="1">
      <c r="A44" s="13" t="s">
        <v>59</v>
      </c>
      <c r="B44" s="14" t="s">
        <v>103</v>
      </c>
      <c r="C44" s="15"/>
      <c r="D44" s="15">
        <v>1106.5</v>
      </c>
    </row>
    <row r="45" spans="1:4" ht="31.5">
      <c r="A45" s="13" t="s">
        <v>58</v>
      </c>
      <c r="B45" s="14" t="s">
        <v>103</v>
      </c>
      <c r="C45" s="15">
        <v>200</v>
      </c>
      <c r="D45" s="15">
        <v>1106.5</v>
      </c>
    </row>
    <row r="46" spans="1:4" ht="47.25">
      <c r="A46" s="13" t="s">
        <v>60</v>
      </c>
      <c r="B46" s="14" t="s">
        <v>104</v>
      </c>
      <c r="C46" s="15"/>
      <c r="D46" s="15">
        <v>3969.5</v>
      </c>
    </row>
    <row r="47" spans="1:4" ht="22.5" customHeight="1">
      <c r="A47" s="13" t="s">
        <v>58</v>
      </c>
      <c r="B47" s="14" t="s">
        <v>104</v>
      </c>
      <c r="C47" s="15">
        <v>300</v>
      </c>
      <c r="D47" s="15">
        <v>3969.5</v>
      </c>
    </row>
    <row r="48" spans="1:4" ht="55.5" customHeight="1">
      <c r="A48" s="13" t="s">
        <v>65</v>
      </c>
      <c r="B48" s="14" t="s">
        <v>105</v>
      </c>
      <c r="C48" s="15"/>
      <c r="D48" s="15">
        <v>239.8</v>
      </c>
    </row>
    <row r="49" spans="1:4" ht="23.25" customHeight="1">
      <c r="A49" s="13" t="s">
        <v>58</v>
      </c>
      <c r="B49" s="14" t="s">
        <v>105</v>
      </c>
      <c r="C49" s="15">
        <v>300</v>
      </c>
      <c r="D49" s="15">
        <v>239.8</v>
      </c>
    </row>
    <row r="50" spans="1:4" ht="81" customHeight="1">
      <c r="A50" s="13" t="s">
        <v>66</v>
      </c>
      <c r="B50" s="14" t="s">
        <v>106</v>
      </c>
      <c r="C50" s="15"/>
      <c r="D50" s="15">
        <v>3192.9</v>
      </c>
    </row>
    <row r="51" spans="1:4" ht="47.25">
      <c r="A51" s="13" t="s">
        <v>67</v>
      </c>
      <c r="B51" s="14" t="s">
        <v>106</v>
      </c>
      <c r="C51" s="15">
        <v>400</v>
      </c>
      <c r="D51" s="15">
        <v>3192.9</v>
      </c>
    </row>
    <row r="52" spans="1:4" ht="84" customHeight="1">
      <c r="A52" s="13" t="s">
        <v>68</v>
      </c>
      <c r="B52" s="14" t="s">
        <v>107</v>
      </c>
      <c r="C52" s="15"/>
      <c r="D52" s="15">
        <v>3987.6</v>
      </c>
    </row>
    <row r="53" spans="1:4" ht="47.25">
      <c r="A53" s="13" t="s">
        <v>28</v>
      </c>
      <c r="B53" s="14" t="s">
        <v>107</v>
      </c>
      <c r="C53" s="15">
        <v>600</v>
      </c>
      <c r="D53" s="15">
        <v>3987.6</v>
      </c>
    </row>
    <row r="54" spans="1:4" ht="31.5">
      <c r="A54" s="13" t="s">
        <v>13</v>
      </c>
      <c r="B54" s="14" t="s">
        <v>108</v>
      </c>
      <c r="C54" s="15"/>
      <c r="D54" s="38">
        <v>1262</v>
      </c>
    </row>
    <row r="55" spans="1:4" ht="70.5" customHeight="1">
      <c r="A55" s="13" t="s">
        <v>3</v>
      </c>
      <c r="B55" s="14" t="s">
        <v>108</v>
      </c>
      <c r="C55" s="15"/>
      <c r="D55" s="38">
        <v>735</v>
      </c>
    </row>
    <row r="56" spans="1:4" ht="31.5">
      <c r="A56" s="13" t="s">
        <v>9</v>
      </c>
      <c r="B56" s="14" t="s">
        <v>108</v>
      </c>
      <c r="C56" s="15">
        <v>200</v>
      </c>
      <c r="D56" s="38">
        <v>527</v>
      </c>
    </row>
    <row r="57" spans="1:4" ht="36" customHeight="1">
      <c r="A57" s="13" t="s">
        <v>14</v>
      </c>
      <c r="B57" s="14" t="s">
        <v>109</v>
      </c>
      <c r="C57" s="15"/>
      <c r="D57" s="15">
        <v>507.8</v>
      </c>
    </row>
    <row r="58" spans="1:4" ht="67.5" customHeight="1">
      <c r="A58" s="13" t="s">
        <v>3</v>
      </c>
      <c r="B58" s="14" t="s">
        <v>109</v>
      </c>
      <c r="C58" s="15">
        <v>100</v>
      </c>
      <c r="D58" s="15">
        <v>338.5</v>
      </c>
    </row>
    <row r="59" spans="1:4" ht="31.5">
      <c r="A59" s="13" t="s">
        <v>9</v>
      </c>
      <c r="B59" s="14" t="s">
        <v>109</v>
      </c>
      <c r="C59" s="15">
        <v>200</v>
      </c>
      <c r="D59" s="15">
        <v>169.3</v>
      </c>
    </row>
    <row r="60" spans="1:4" ht="94.5">
      <c r="A60" s="13" t="s">
        <v>176</v>
      </c>
      <c r="B60" s="14" t="s">
        <v>175</v>
      </c>
      <c r="C60" s="15"/>
      <c r="D60" s="15">
        <v>86.4</v>
      </c>
    </row>
    <row r="61" spans="1:4" ht="31.5">
      <c r="A61" s="13" t="s">
        <v>47</v>
      </c>
      <c r="B61" s="14" t="s">
        <v>175</v>
      </c>
      <c r="C61" s="15">
        <v>200</v>
      </c>
      <c r="D61" s="15">
        <v>86.4</v>
      </c>
    </row>
    <row r="62" spans="1:4" ht="15.75">
      <c r="A62" s="13" t="s">
        <v>69</v>
      </c>
      <c r="B62" s="14" t="s">
        <v>110</v>
      </c>
      <c r="C62" s="15"/>
      <c r="D62" s="15">
        <v>3778.1</v>
      </c>
    </row>
    <row r="63" spans="1:4" ht="31.5">
      <c r="A63" s="13" t="s">
        <v>58</v>
      </c>
      <c r="B63" s="14" t="s">
        <v>110</v>
      </c>
      <c r="C63" s="15">
        <v>300</v>
      </c>
      <c r="D63" s="15">
        <v>3778.1</v>
      </c>
    </row>
    <row r="64" spans="1:4" ht="31.5">
      <c r="A64" s="13" t="s">
        <v>70</v>
      </c>
      <c r="B64" s="14" t="s">
        <v>111</v>
      </c>
      <c r="C64" s="15"/>
      <c r="D64" s="15">
        <v>6198</v>
      </c>
    </row>
    <row r="65" spans="1:4" ht="22.5" customHeight="1">
      <c r="A65" s="13" t="s">
        <v>58</v>
      </c>
      <c r="B65" s="14" t="s">
        <v>111</v>
      </c>
      <c r="C65" s="15">
        <v>300</v>
      </c>
      <c r="D65" s="15">
        <v>6198</v>
      </c>
    </row>
    <row r="66" spans="1:4" ht="15.75">
      <c r="A66" s="13" t="s">
        <v>71</v>
      </c>
      <c r="B66" s="14" t="s">
        <v>112</v>
      </c>
      <c r="C66" s="15"/>
      <c r="D66" s="15">
        <v>3847.2</v>
      </c>
    </row>
    <row r="67" spans="1:4" ht="31.5">
      <c r="A67" s="13" t="s">
        <v>58</v>
      </c>
      <c r="B67" s="14" t="s">
        <v>112</v>
      </c>
      <c r="C67" s="15">
        <v>300</v>
      </c>
      <c r="D67" s="15">
        <v>3847.2</v>
      </c>
    </row>
    <row r="68" spans="1:5" ht="39" customHeight="1">
      <c r="A68" s="13" t="s">
        <v>49</v>
      </c>
      <c r="B68" s="14" t="s">
        <v>113</v>
      </c>
      <c r="C68" s="15"/>
      <c r="D68" s="43">
        <f>D69</f>
        <v>13502</v>
      </c>
      <c r="E68" s="24"/>
    </row>
    <row r="69" spans="1:5" ht="83.25" customHeight="1">
      <c r="A69" s="13" t="s">
        <v>115</v>
      </c>
      <c r="B69" s="14" t="s">
        <v>114</v>
      </c>
      <c r="C69" s="15"/>
      <c r="D69" s="38">
        <v>13502</v>
      </c>
      <c r="E69" s="29"/>
    </row>
    <row r="70" spans="1:4" ht="68.25" customHeight="1">
      <c r="A70" s="13" t="s">
        <v>3</v>
      </c>
      <c r="B70" s="14" t="s">
        <v>114</v>
      </c>
      <c r="C70" s="15">
        <v>100</v>
      </c>
      <c r="D70" s="15">
        <v>3621.5</v>
      </c>
    </row>
    <row r="71" spans="1:4" ht="31.5">
      <c r="A71" s="13" t="s">
        <v>4</v>
      </c>
      <c r="B71" s="14" t="s">
        <v>114</v>
      </c>
      <c r="C71" s="15">
        <v>200</v>
      </c>
      <c r="D71" s="15">
        <v>948.4</v>
      </c>
    </row>
    <row r="72" spans="1:4" ht="15.75">
      <c r="A72" s="13" t="s">
        <v>5</v>
      </c>
      <c r="B72" s="14" t="s">
        <v>114</v>
      </c>
      <c r="C72" s="15">
        <v>800</v>
      </c>
      <c r="D72" s="15">
        <v>120.5</v>
      </c>
    </row>
    <row r="73" spans="1:4" ht="47.25">
      <c r="A73" s="13" t="s">
        <v>177</v>
      </c>
      <c r="B73" s="14" t="s">
        <v>114</v>
      </c>
      <c r="C73" s="15">
        <v>600</v>
      </c>
      <c r="D73" s="15">
        <v>8811.6</v>
      </c>
    </row>
    <row r="74" spans="1:4" ht="47.25">
      <c r="A74" s="49" t="s">
        <v>202</v>
      </c>
      <c r="B74" s="14" t="s">
        <v>116</v>
      </c>
      <c r="C74" s="15"/>
      <c r="D74" s="15">
        <f>D75+D78+D81+D86+D89+D92+D95</f>
        <v>50728.9</v>
      </c>
    </row>
    <row r="75" spans="1:5" ht="47.25">
      <c r="A75" s="13" t="s">
        <v>11</v>
      </c>
      <c r="B75" s="14" t="s">
        <v>117</v>
      </c>
      <c r="C75" s="15"/>
      <c r="D75" s="15">
        <f>D76+D77</f>
        <v>766.2</v>
      </c>
      <c r="E75" s="29"/>
    </row>
    <row r="76" spans="1:4" ht="69" customHeight="1">
      <c r="A76" s="13" t="s">
        <v>8</v>
      </c>
      <c r="B76" s="14" t="s">
        <v>118</v>
      </c>
      <c r="C76" s="15">
        <v>100</v>
      </c>
      <c r="D76" s="15">
        <v>759.2</v>
      </c>
    </row>
    <row r="77" spans="1:4" ht="31.5">
      <c r="A77" s="13" t="s">
        <v>9</v>
      </c>
      <c r="B77" s="14" t="s">
        <v>118</v>
      </c>
      <c r="C77" s="15">
        <v>200</v>
      </c>
      <c r="D77" s="38">
        <v>7</v>
      </c>
    </row>
    <row r="78" spans="1:5" ht="47.25">
      <c r="A78" s="13" t="s">
        <v>179</v>
      </c>
      <c r="B78" s="14" t="s">
        <v>178</v>
      </c>
      <c r="C78" s="15"/>
      <c r="D78" s="38">
        <f>D79</f>
        <v>29422</v>
      </c>
      <c r="E78" s="29"/>
    </row>
    <row r="79" spans="1:4" ht="31.5">
      <c r="A79" s="13" t="s">
        <v>50</v>
      </c>
      <c r="B79" s="14" t="s">
        <v>180</v>
      </c>
      <c r="C79" s="15"/>
      <c r="D79" s="38">
        <v>29422</v>
      </c>
    </row>
    <row r="80" spans="1:4" ht="47.25">
      <c r="A80" s="13" t="s">
        <v>28</v>
      </c>
      <c r="B80" s="14" t="s">
        <v>180</v>
      </c>
      <c r="C80" s="15">
        <v>600</v>
      </c>
      <c r="D80" s="38">
        <v>29422</v>
      </c>
    </row>
    <row r="81" spans="1:5" ht="63">
      <c r="A81" s="13" t="s">
        <v>51</v>
      </c>
      <c r="B81" s="14" t="s">
        <v>186</v>
      </c>
      <c r="C81" s="15"/>
      <c r="D81" s="15">
        <f>D82+D84</f>
        <v>9272.2</v>
      </c>
      <c r="E81" s="29"/>
    </row>
    <row r="82" spans="1:4" ht="24" customHeight="1">
      <c r="A82" s="13" t="s">
        <v>196</v>
      </c>
      <c r="B82" s="14" t="s">
        <v>119</v>
      </c>
      <c r="C82" s="15"/>
      <c r="D82" s="15">
        <v>9169</v>
      </c>
    </row>
    <row r="83" spans="1:4" ht="47.25">
      <c r="A83" s="13" t="s">
        <v>28</v>
      </c>
      <c r="B83" s="14" t="s">
        <v>119</v>
      </c>
      <c r="C83" s="15">
        <v>600</v>
      </c>
      <c r="D83" s="15">
        <v>9169</v>
      </c>
    </row>
    <row r="84" spans="1:4" ht="31.5">
      <c r="A84" s="13" t="s">
        <v>52</v>
      </c>
      <c r="B84" s="14" t="s">
        <v>187</v>
      </c>
      <c r="C84" s="15"/>
      <c r="D84" s="15">
        <v>103.2</v>
      </c>
    </row>
    <row r="85" spans="1:4" ht="31.5">
      <c r="A85" s="13" t="s">
        <v>25</v>
      </c>
      <c r="B85" s="14" t="s">
        <v>187</v>
      </c>
      <c r="C85" s="15">
        <v>200</v>
      </c>
      <c r="D85" s="15">
        <v>103.2</v>
      </c>
    </row>
    <row r="86" spans="1:5" ht="63">
      <c r="A86" s="13" t="s">
        <v>190</v>
      </c>
      <c r="B86" s="14" t="s">
        <v>188</v>
      </c>
      <c r="C86" s="15"/>
      <c r="D86" s="38">
        <f>D87</f>
        <v>2800</v>
      </c>
      <c r="E86" s="29"/>
    </row>
    <row r="87" spans="1:4" ht="39" customHeight="1">
      <c r="A87" s="13" t="s">
        <v>197</v>
      </c>
      <c r="B87" s="14" t="s">
        <v>120</v>
      </c>
      <c r="C87" s="15"/>
      <c r="D87" s="38">
        <v>2800</v>
      </c>
    </row>
    <row r="88" spans="1:4" ht="47.25">
      <c r="A88" s="13" t="s">
        <v>28</v>
      </c>
      <c r="B88" s="14" t="s">
        <v>120</v>
      </c>
      <c r="C88" s="15">
        <v>600</v>
      </c>
      <c r="D88" s="38">
        <v>2800</v>
      </c>
    </row>
    <row r="89" spans="1:5" ht="63">
      <c r="A89" s="13" t="s">
        <v>39</v>
      </c>
      <c r="B89" s="14" t="s">
        <v>189</v>
      </c>
      <c r="C89" s="15"/>
      <c r="D89" s="38">
        <f>D90</f>
        <v>6160</v>
      </c>
      <c r="E89" s="29"/>
    </row>
    <row r="90" spans="1:4" ht="36" customHeight="1">
      <c r="A90" s="13" t="s">
        <v>197</v>
      </c>
      <c r="B90" s="14" t="s">
        <v>121</v>
      </c>
      <c r="C90" s="15"/>
      <c r="D90" s="38">
        <v>6160</v>
      </c>
    </row>
    <row r="91" spans="1:4" ht="47.25">
      <c r="A91" s="13" t="s">
        <v>28</v>
      </c>
      <c r="B91" s="14" t="s">
        <v>121</v>
      </c>
      <c r="C91" s="15">
        <v>600</v>
      </c>
      <c r="D91" s="38">
        <v>6160</v>
      </c>
    </row>
    <row r="92" spans="1:5" ht="31.5">
      <c r="A92" s="13" t="s">
        <v>53</v>
      </c>
      <c r="B92" s="14" t="s">
        <v>122</v>
      </c>
      <c r="C92" s="15"/>
      <c r="D92" s="38">
        <f>D93</f>
        <v>225</v>
      </c>
      <c r="E92" s="29"/>
    </row>
    <row r="93" spans="1:4" ht="35.25" customHeight="1">
      <c r="A93" s="13" t="s">
        <v>54</v>
      </c>
      <c r="B93" s="14" t="s">
        <v>123</v>
      </c>
      <c r="C93" s="15"/>
      <c r="D93" s="38">
        <v>225</v>
      </c>
    </row>
    <row r="94" spans="1:4" ht="47.25">
      <c r="A94" s="13" t="s">
        <v>28</v>
      </c>
      <c r="B94" s="14" t="s">
        <v>123</v>
      </c>
      <c r="C94" s="15">
        <v>600</v>
      </c>
      <c r="D94" s="38">
        <v>225</v>
      </c>
    </row>
    <row r="95" spans="1:5" ht="47.25">
      <c r="A95" s="13" t="s">
        <v>55</v>
      </c>
      <c r="B95" s="14" t="s">
        <v>124</v>
      </c>
      <c r="C95" s="15"/>
      <c r="D95" s="15">
        <f>D96</f>
        <v>2083.5</v>
      </c>
      <c r="E95" s="29"/>
    </row>
    <row r="96" spans="1:5" ht="38.25" customHeight="1">
      <c r="A96" s="13" t="s">
        <v>56</v>
      </c>
      <c r="B96" s="14" t="s">
        <v>125</v>
      </c>
      <c r="C96" s="15"/>
      <c r="D96" s="15">
        <f>D97+D98+D99</f>
        <v>2083.5</v>
      </c>
      <c r="E96" s="29"/>
    </row>
    <row r="97" spans="1:4" ht="69" customHeight="1">
      <c r="A97" s="13" t="s">
        <v>3</v>
      </c>
      <c r="B97" s="14" t="s">
        <v>125</v>
      </c>
      <c r="C97" s="15">
        <v>100</v>
      </c>
      <c r="D97" s="47">
        <v>1865</v>
      </c>
    </row>
    <row r="98" spans="1:4" ht="31.5">
      <c r="A98" s="13" t="s">
        <v>4</v>
      </c>
      <c r="B98" s="14" t="s">
        <v>125</v>
      </c>
      <c r="C98" s="15">
        <v>200</v>
      </c>
      <c r="D98" s="38">
        <v>218</v>
      </c>
    </row>
    <row r="99" spans="1:4" ht="15.75">
      <c r="A99" s="13" t="s">
        <v>5</v>
      </c>
      <c r="B99" s="14" t="s">
        <v>125</v>
      </c>
      <c r="C99" s="15">
        <v>800</v>
      </c>
      <c r="D99" s="15">
        <v>0.5</v>
      </c>
    </row>
    <row r="100" spans="1:5" ht="51.75" customHeight="1">
      <c r="A100" s="49" t="s">
        <v>19</v>
      </c>
      <c r="B100" s="14" t="s">
        <v>126</v>
      </c>
      <c r="C100" s="15"/>
      <c r="D100" s="38">
        <f>D101+D103</f>
        <v>2003</v>
      </c>
      <c r="E100" s="29"/>
    </row>
    <row r="101" spans="1:4" ht="81.75" customHeight="1">
      <c r="A101" s="13" t="s">
        <v>20</v>
      </c>
      <c r="B101" s="14" t="s">
        <v>127</v>
      </c>
      <c r="C101" s="15"/>
      <c r="D101" s="38">
        <v>1277</v>
      </c>
    </row>
    <row r="102" spans="1:4" ht="52.5" customHeight="1">
      <c r="A102" s="13" t="s">
        <v>195</v>
      </c>
      <c r="B102" s="14" t="s">
        <v>194</v>
      </c>
      <c r="C102" s="15">
        <v>600</v>
      </c>
      <c r="D102" s="38">
        <v>1277</v>
      </c>
    </row>
    <row r="103" spans="1:5" ht="54.75" customHeight="1">
      <c r="A103" s="13" t="s">
        <v>21</v>
      </c>
      <c r="B103" s="14" t="s">
        <v>159</v>
      </c>
      <c r="C103" s="15"/>
      <c r="D103" s="38">
        <f>D104</f>
        <v>726</v>
      </c>
      <c r="E103" s="29"/>
    </row>
    <row r="104" spans="1:4" ht="50.25" customHeight="1">
      <c r="A104" s="13" t="s">
        <v>160</v>
      </c>
      <c r="B104" s="14" t="s">
        <v>128</v>
      </c>
      <c r="C104" s="15"/>
      <c r="D104" s="38">
        <v>726</v>
      </c>
    </row>
    <row r="105" spans="1:4" ht="31.5">
      <c r="A105" s="13" t="s">
        <v>22</v>
      </c>
      <c r="B105" s="14" t="s">
        <v>128</v>
      </c>
      <c r="C105" s="15">
        <v>200</v>
      </c>
      <c r="D105" s="38">
        <v>726</v>
      </c>
    </row>
    <row r="106" spans="1:5" ht="50.25" customHeight="1">
      <c r="A106" s="49" t="s">
        <v>23</v>
      </c>
      <c r="B106" s="14" t="s">
        <v>129</v>
      </c>
      <c r="C106" s="15"/>
      <c r="D106" s="38">
        <f>D107</f>
        <v>22104</v>
      </c>
      <c r="E106" s="29"/>
    </row>
    <row r="107" spans="1:4" ht="38.25" customHeight="1">
      <c r="A107" s="13" t="s">
        <v>24</v>
      </c>
      <c r="B107" s="14" t="s">
        <v>191</v>
      </c>
      <c r="C107" s="15"/>
      <c r="D107" s="38">
        <f>D108</f>
        <v>22104</v>
      </c>
    </row>
    <row r="108" spans="1:4" ht="18" customHeight="1">
      <c r="A108" s="13" t="s">
        <v>198</v>
      </c>
      <c r="B108" s="14" t="s">
        <v>171</v>
      </c>
      <c r="C108" s="15"/>
      <c r="D108" s="38">
        <v>22104</v>
      </c>
    </row>
    <row r="109" spans="1:4" ht="31.5">
      <c r="A109" s="13" t="s">
        <v>25</v>
      </c>
      <c r="B109" s="14" t="s">
        <v>171</v>
      </c>
      <c r="C109" s="15">
        <v>200</v>
      </c>
      <c r="D109" s="38">
        <v>22104</v>
      </c>
    </row>
    <row r="110" spans="1:5" ht="51.75" customHeight="1">
      <c r="A110" s="13" t="s">
        <v>41</v>
      </c>
      <c r="B110" s="14" t="s">
        <v>130</v>
      </c>
      <c r="C110" s="15"/>
      <c r="D110" s="38">
        <v>1347.7</v>
      </c>
      <c r="E110" s="29"/>
    </row>
    <row r="111" spans="1:5" ht="67.5" customHeight="1">
      <c r="A111" s="13" t="s">
        <v>42</v>
      </c>
      <c r="B111" s="14" t="s">
        <v>131</v>
      </c>
      <c r="C111" s="15"/>
      <c r="D111" s="38">
        <v>1176</v>
      </c>
      <c r="E111" s="29"/>
    </row>
    <row r="112" spans="1:4" ht="20.25" customHeight="1">
      <c r="A112" s="13" t="s">
        <v>161</v>
      </c>
      <c r="B112" s="14" t="s">
        <v>162</v>
      </c>
      <c r="C112" s="15"/>
      <c r="D112" s="38">
        <v>1176</v>
      </c>
    </row>
    <row r="113" spans="1:4" ht="47.25">
      <c r="A113" s="13" t="s">
        <v>43</v>
      </c>
      <c r="B113" s="14" t="s">
        <v>132</v>
      </c>
      <c r="C113" s="15">
        <v>600</v>
      </c>
      <c r="D113" s="38">
        <v>1176</v>
      </c>
    </row>
    <row r="114" spans="1:4" ht="31.5">
      <c r="A114" s="13" t="s">
        <v>206</v>
      </c>
      <c r="B114" s="14" t="s">
        <v>207</v>
      </c>
      <c r="C114" s="15"/>
      <c r="D114" s="38">
        <v>171.7</v>
      </c>
    </row>
    <row r="115" spans="1:4" ht="47.25">
      <c r="A115" s="13" t="s">
        <v>208</v>
      </c>
      <c r="B115" s="14" t="s">
        <v>209</v>
      </c>
      <c r="C115" s="15"/>
      <c r="D115" s="38">
        <v>171.7</v>
      </c>
    </row>
    <row r="116" spans="1:4" ht="31.5">
      <c r="A116" s="13" t="s">
        <v>58</v>
      </c>
      <c r="B116" s="14" t="s">
        <v>209</v>
      </c>
      <c r="C116" s="15">
        <v>300</v>
      </c>
      <c r="D116" s="38">
        <v>171.7</v>
      </c>
    </row>
    <row r="117" spans="1:5" ht="53.25" customHeight="1">
      <c r="A117" s="49" t="s">
        <v>72</v>
      </c>
      <c r="B117" s="14" t="s">
        <v>133</v>
      </c>
      <c r="C117" s="15"/>
      <c r="D117" s="15">
        <f>D118+D121</f>
        <v>5814.2</v>
      </c>
      <c r="E117" s="29"/>
    </row>
    <row r="118" spans="1:5" ht="63">
      <c r="A118" s="13" t="s">
        <v>73</v>
      </c>
      <c r="B118" s="14" t="s">
        <v>163</v>
      </c>
      <c r="C118" s="48"/>
      <c r="D118" s="38">
        <v>300</v>
      </c>
      <c r="E118" s="29"/>
    </row>
    <row r="119" spans="1:4" ht="31.5">
      <c r="A119" s="13" t="s">
        <v>164</v>
      </c>
      <c r="B119" s="14" t="s">
        <v>165</v>
      </c>
      <c r="C119" s="48"/>
      <c r="D119" s="38">
        <v>300</v>
      </c>
    </row>
    <row r="120" spans="1:4" ht="31.5">
      <c r="A120" s="13" t="s">
        <v>74</v>
      </c>
      <c r="B120" s="14" t="s">
        <v>165</v>
      </c>
      <c r="C120" s="15">
        <v>200</v>
      </c>
      <c r="D120" s="38">
        <v>300</v>
      </c>
    </row>
    <row r="121" spans="1:5" ht="63">
      <c r="A121" s="13" t="s">
        <v>75</v>
      </c>
      <c r="B121" s="14" t="s">
        <v>166</v>
      </c>
      <c r="C121" s="15"/>
      <c r="D121" s="15">
        <v>5514.2</v>
      </c>
      <c r="E121" s="29"/>
    </row>
    <row r="122" spans="1:4" ht="31.5">
      <c r="A122" s="13" t="s">
        <v>164</v>
      </c>
      <c r="B122" s="14" t="s">
        <v>167</v>
      </c>
      <c r="C122" s="15"/>
      <c r="D122" s="15">
        <v>5514.2</v>
      </c>
    </row>
    <row r="123" spans="1:4" ht="47.25">
      <c r="A123" s="13" t="s">
        <v>28</v>
      </c>
      <c r="B123" s="14" t="s">
        <v>167</v>
      </c>
      <c r="C123" s="15">
        <v>600</v>
      </c>
      <c r="D123" s="15">
        <v>5514.2</v>
      </c>
    </row>
    <row r="124" spans="1:5" ht="81" customHeight="1">
      <c r="A124" s="49" t="s">
        <v>16</v>
      </c>
      <c r="B124" s="14" t="s">
        <v>134</v>
      </c>
      <c r="C124" s="15"/>
      <c r="D124" s="38">
        <f>D125</f>
        <v>854</v>
      </c>
      <c r="E124" s="29"/>
    </row>
    <row r="125" spans="1:5" ht="67.5" customHeight="1">
      <c r="A125" s="13" t="s">
        <v>17</v>
      </c>
      <c r="B125" s="14" t="s">
        <v>168</v>
      </c>
      <c r="C125" s="15"/>
      <c r="D125" s="38">
        <f>D126</f>
        <v>854</v>
      </c>
      <c r="E125" s="29"/>
    </row>
    <row r="126" spans="1:5" ht="52.5" customHeight="1">
      <c r="A126" s="13" t="s">
        <v>18</v>
      </c>
      <c r="B126" s="14" t="s">
        <v>169</v>
      </c>
      <c r="C126" s="15"/>
      <c r="D126" s="38">
        <f>D127+D128</f>
        <v>854</v>
      </c>
      <c r="E126" s="29"/>
    </row>
    <row r="127" spans="1:4" ht="67.5" customHeight="1">
      <c r="A127" s="13" t="s">
        <v>3</v>
      </c>
      <c r="B127" s="14" t="s">
        <v>169</v>
      </c>
      <c r="C127" s="15">
        <v>100</v>
      </c>
      <c r="D127" s="38">
        <v>810</v>
      </c>
    </row>
    <row r="128" spans="1:4" ht="39" customHeight="1">
      <c r="A128" s="13" t="s">
        <v>170</v>
      </c>
      <c r="B128" s="14" t="s">
        <v>169</v>
      </c>
      <c r="C128" s="15">
        <v>200</v>
      </c>
      <c r="D128" s="38">
        <v>44</v>
      </c>
    </row>
    <row r="129" spans="1:5" ht="70.5" customHeight="1">
      <c r="A129" s="49" t="s">
        <v>26</v>
      </c>
      <c r="B129" s="14" t="s">
        <v>135</v>
      </c>
      <c r="C129" s="15"/>
      <c r="D129" s="38">
        <f>D130</f>
        <v>40</v>
      </c>
      <c r="E129" s="29"/>
    </row>
    <row r="130" spans="1:4" ht="47.25">
      <c r="A130" s="13" t="s">
        <v>203</v>
      </c>
      <c r="B130" s="14" t="s">
        <v>172</v>
      </c>
      <c r="C130" s="15"/>
      <c r="D130" s="38">
        <v>40</v>
      </c>
    </row>
    <row r="131" spans="1:4" ht="52.5" customHeight="1">
      <c r="A131" s="13" t="s">
        <v>174</v>
      </c>
      <c r="B131" s="14" t="s">
        <v>172</v>
      </c>
      <c r="C131" s="15"/>
      <c r="D131" s="38">
        <v>40</v>
      </c>
    </row>
    <row r="132" spans="1:4" ht="24" customHeight="1">
      <c r="A132" s="13" t="s">
        <v>5</v>
      </c>
      <c r="B132" s="14" t="s">
        <v>172</v>
      </c>
      <c r="C132" s="15">
        <v>800</v>
      </c>
      <c r="D132" s="38">
        <v>40</v>
      </c>
    </row>
    <row r="133" spans="1:5" ht="47.25">
      <c r="A133" s="49" t="s">
        <v>61</v>
      </c>
      <c r="B133" s="14" t="s">
        <v>136</v>
      </c>
      <c r="C133" s="15"/>
      <c r="D133" s="15">
        <v>485.8</v>
      </c>
      <c r="E133" s="29"/>
    </row>
    <row r="134" spans="1:5" ht="21.75" customHeight="1">
      <c r="A134" s="13" t="s">
        <v>62</v>
      </c>
      <c r="B134" s="14" t="s">
        <v>137</v>
      </c>
      <c r="C134" s="15"/>
      <c r="D134" s="15">
        <v>485.8</v>
      </c>
      <c r="E134" s="29"/>
    </row>
    <row r="135" spans="1:4" ht="47.25">
      <c r="A135" s="13" t="s">
        <v>64</v>
      </c>
      <c r="B135" s="14" t="s">
        <v>181</v>
      </c>
      <c r="C135" s="15"/>
      <c r="D135" s="15">
        <v>485.8</v>
      </c>
    </row>
    <row r="136" spans="1:4" ht="21.75" customHeight="1">
      <c r="A136" s="13" t="s">
        <v>58</v>
      </c>
      <c r="B136" s="14" t="s">
        <v>181</v>
      </c>
      <c r="C136" s="15">
        <v>300</v>
      </c>
      <c r="D136" s="15">
        <v>485.8</v>
      </c>
    </row>
    <row r="137" spans="1:4" ht="15.75">
      <c r="A137" s="49" t="s">
        <v>1</v>
      </c>
      <c r="B137" s="14" t="s">
        <v>139</v>
      </c>
      <c r="C137" s="15"/>
      <c r="D137" s="15">
        <f>D138+D140+D144+D148+D150+D152+D154+D157+D160+D162+D164</f>
        <v>48160.5</v>
      </c>
    </row>
    <row r="138" spans="1:5" ht="15.75">
      <c r="A138" s="13" t="s">
        <v>6</v>
      </c>
      <c r="B138" s="14" t="s">
        <v>140</v>
      </c>
      <c r="C138" s="15"/>
      <c r="D138" s="15">
        <v>1342.6</v>
      </c>
      <c r="E138" s="37"/>
    </row>
    <row r="139" spans="1:4" ht="69" customHeight="1">
      <c r="A139" s="13" t="s">
        <v>8</v>
      </c>
      <c r="B139" s="14" t="s">
        <v>140</v>
      </c>
      <c r="C139" s="15">
        <v>100</v>
      </c>
      <c r="D139" s="15">
        <v>1342.6</v>
      </c>
    </row>
    <row r="140" spans="1:5" ht="15.75">
      <c r="A140" s="13" t="s">
        <v>2</v>
      </c>
      <c r="B140" s="14" t="s">
        <v>141</v>
      </c>
      <c r="C140" s="15"/>
      <c r="D140" s="15">
        <v>25861.1</v>
      </c>
      <c r="E140" s="37"/>
    </row>
    <row r="141" spans="1:5" ht="67.5" customHeight="1">
      <c r="A141" s="13" t="s">
        <v>7</v>
      </c>
      <c r="B141" s="14" t="s">
        <v>141</v>
      </c>
      <c r="C141" s="15">
        <v>100</v>
      </c>
      <c r="D141" s="15">
        <v>21535.3</v>
      </c>
      <c r="E141" s="29"/>
    </row>
    <row r="142" spans="1:4" ht="31.5">
      <c r="A142" s="13" t="s">
        <v>4</v>
      </c>
      <c r="B142" s="14" t="s">
        <v>141</v>
      </c>
      <c r="C142" s="15">
        <v>200</v>
      </c>
      <c r="D142" s="15">
        <v>4054.2</v>
      </c>
    </row>
    <row r="143" spans="1:4" ht="15.75">
      <c r="A143" s="13" t="s">
        <v>5</v>
      </c>
      <c r="B143" s="14" t="s">
        <v>141</v>
      </c>
      <c r="C143" s="15">
        <v>800</v>
      </c>
      <c r="D143" s="15">
        <v>271.6</v>
      </c>
    </row>
    <row r="144" spans="1:4" ht="15.75">
      <c r="A144" s="13" t="s">
        <v>1</v>
      </c>
      <c r="B144" s="14" t="s">
        <v>182</v>
      </c>
      <c r="C144" s="15"/>
      <c r="D144" s="38">
        <v>4352</v>
      </c>
    </row>
    <row r="145" spans="1:4" ht="63">
      <c r="A145" s="13" t="s">
        <v>8</v>
      </c>
      <c r="B145" s="14" t="s">
        <v>182</v>
      </c>
      <c r="C145" s="15">
        <v>100</v>
      </c>
      <c r="D145" s="38">
        <v>3855</v>
      </c>
    </row>
    <row r="146" spans="1:4" ht="31.5">
      <c r="A146" s="13" t="s">
        <v>25</v>
      </c>
      <c r="B146" s="14" t="s">
        <v>182</v>
      </c>
      <c r="C146" s="15">
        <v>200</v>
      </c>
      <c r="D146" s="38">
        <v>492.3</v>
      </c>
    </row>
    <row r="147" spans="1:4" ht="15.75">
      <c r="A147" s="13" t="s">
        <v>5</v>
      </c>
      <c r="B147" s="14" t="s">
        <v>182</v>
      </c>
      <c r="C147" s="15">
        <v>800</v>
      </c>
      <c r="D147" s="15">
        <v>4.7</v>
      </c>
    </row>
    <row r="148" spans="1:4" ht="31.5">
      <c r="A148" s="13" t="s">
        <v>154</v>
      </c>
      <c r="B148" s="14" t="s">
        <v>153</v>
      </c>
      <c r="C148" s="15"/>
      <c r="D148" s="38">
        <v>6200</v>
      </c>
    </row>
    <row r="149" spans="1:4" ht="15.75">
      <c r="A149" s="13" t="s">
        <v>15</v>
      </c>
      <c r="B149" s="14" t="s">
        <v>153</v>
      </c>
      <c r="C149" s="15">
        <v>500</v>
      </c>
      <c r="D149" s="38">
        <v>6200</v>
      </c>
    </row>
    <row r="150" spans="1:4" ht="15.75">
      <c r="A150" s="13" t="s">
        <v>12</v>
      </c>
      <c r="B150" s="14" t="s">
        <v>142</v>
      </c>
      <c r="C150" s="15"/>
      <c r="D150" s="38">
        <v>300</v>
      </c>
    </row>
    <row r="151" spans="1:4" ht="15.75">
      <c r="A151" s="13" t="s">
        <v>5</v>
      </c>
      <c r="B151" s="14" t="s">
        <v>142</v>
      </c>
      <c r="C151" s="15">
        <v>800</v>
      </c>
      <c r="D151" s="38">
        <v>300</v>
      </c>
    </row>
    <row r="152" spans="1:4" ht="21.75" customHeight="1">
      <c r="A152" s="13" t="s">
        <v>57</v>
      </c>
      <c r="B152" s="14" t="s">
        <v>148</v>
      </c>
      <c r="C152" s="15"/>
      <c r="D152" s="38">
        <v>400</v>
      </c>
    </row>
    <row r="153" spans="1:4" ht="22.5" customHeight="1">
      <c r="A153" s="13" t="s">
        <v>58</v>
      </c>
      <c r="B153" s="14" t="s">
        <v>148</v>
      </c>
      <c r="C153" s="15">
        <v>300</v>
      </c>
      <c r="D153" s="38">
        <v>400</v>
      </c>
    </row>
    <row r="154" spans="1:4" ht="33.75" customHeight="1">
      <c r="A154" s="13" t="s">
        <v>199</v>
      </c>
      <c r="B154" s="14" t="s">
        <v>183</v>
      </c>
      <c r="C154" s="15"/>
      <c r="D154" s="15">
        <v>1289.1</v>
      </c>
    </row>
    <row r="155" spans="1:4" ht="34.5" customHeight="1">
      <c r="A155" s="13" t="s">
        <v>200</v>
      </c>
      <c r="B155" s="14" t="s">
        <v>183</v>
      </c>
      <c r="C155" s="15"/>
      <c r="D155" s="15">
        <v>1289.1</v>
      </c>
    </row>
    <row r="156" spans="1:4" ht="22.5" customHeight="1">
      <c r="A156" s="13" t="s">
        <v>15</v>
      </c>
      <c r="B156" s="14" t="s">
        <v>183</v>
      </c>
      <c r="C156" s="15">
        <v>500</v>
      </c>
      <c r="D156" s="15">
        <v>1289.1</v>
      </c>
    </row>
    <row r="157" spans="1:4" ht="50.25" customHeight="1">
      <c r="A157" s="13" t="s">
        <v>143</v>
      </c>
      <c r="B157" s="14" t="s">
        <v>184</v>
      </c>
      <c r="C157" s="15"/>
      <c r="D157" s="38">
        <v>260</v>
      </c>
    </row>
    <row r="158" spans="1:4" ht="22.5" customHeight="1">
      <c r="A158" s="13" t="s">
        <v>185</v>
      </c>
      <c r="B158" s="14" t="s">
        <v>184</v>
      </c>
      <c r="C158" s="15"/>
      <c r="D158" s="38">
        <v>260</v>
      </c>
    </row>
    <row r="159" spans="1:4" ht="31.5">
      <c r="A159" s="13" t="s">
        <v>25</v>
      </c>
      <c r="B159" s="14" t="s">
        <v>184</v>
      </c>
      <c r="C159" s="15">
        <v>200</v>
      </c>
      <c r="D159" s="38">
        <v>260</v>
      </c>
    </row>
    <row r="160" spans="1:4" ht="31.5">
      <c r="A160" s="13" t="s">
        <v>76</v>
      </c>
      <c r="B160" s="14" t="s">
        <v>144</v>
      </c>
      <c r="C160" s="15"/>
      <c r="D160" s="15">
        <v>6043.5</v>
      </c>
    </row>
    <row r="161" spans="1:4" ht="15.75">
      <c r="A161" s="13" t="s">
        <v>15</v>
      </c>
      <c r="B161" s="14" t="s">
        <v>144</v>
      </c>
      <c r="C161" s="15">
        <v>500</v>
      </c>
      <c r="D161" s="15">
        <v>6043.5</v>
      </c>
    </row>
    <row r="162" spans="1:4" ht="31.5">
      <c r="A162" s="13" t="s">
        <v>77</v>
      </c>
      <c r="B162" s="14" t="s">
        <v>145</v>
      </c>
      <c r="C162" s="15"/>
      <c r="D162" s="15">
        <v>2003.3</v>
      </c>
    </row>
    <row r="163" spans="1:4" ht="15.75">
      <c r="A163" s="13" t="s">
        <v>15</v>
      </c>
      <c r="B163" s="14" t="s">
        <v>145</v>
      </c>
      <c r="C163" s="15">
        <v>500</v>
      </c>
      <c r="D163" s="15">
        <v>2003.3</v>
      </c>
    </row>
    <row r="164" spans="1:4" ht="31.5">
      <c r="A164" s="13" t="s">
        <v>147</v>
      </c>
      <c r="B164" s="14" t="s">
        <v>146</v>
      </c>
      <c r="C164" s="15"/>
      <c r="D164" s="15">
        <v>108.9</v>
      </c>
    </row>
    <row r="165" spans="1:4" ht="66" customHeight="1">
      <c r="A165" s="13" t="s">
        <v>3</v>
      </c>
      <c r="B165" s="14" t="s">
        <v>146</v>
      </c>
      <c r="C165" s="15">
        <v>100</v>
      </c>
      <c r="D165" s="15">
        <v>72.6</v>
      </c>
    </row>
    <row r="166" spans="1:4" ht="31.5">
      <c r="A166" s="13" t="s">
        <v>4</v>
      </c>
      <c r="B166" s="14" t="s">
        <v>146</v>
      </c>
      <c r="C166" s="15">
        <v>200</v>
      </c>
      <c r="D166" s="15">
        <v>36.3</v>
      </c>
    </row>
    <row r="167" spans="1:4" ht="15.75">
      <c r="A167" s="13" t="s">
        <v>78</v>
      </c>
      <c r="B167" s="14" t="s">
        <v>204</v>
      </c>
      <c r="C167" s="15"/>
      <c r="D167" s="15"/>
    </row>
    <row r="168" spans="1:4" ht="15.75">
      <c r="A168" s="13" t="s">
        <v>78</v>
      </c>
      <c r="B168" s="14" t="s">
        <v>204</v>
      </c>
      <c r="C168" s="15">
        <v>999</v>
      </c>
      <c r="D168" s="15"/>
    </row>
    <row r="169" spans="1:4" ht="12.75">
      <c r="A169" s="37"/>
      <c r="B169" s="37"/>
      <c r="C169" s="37"/>
      <c r="D169" s="37"/>
    </row>
    <row r="170" spans="1:4" ht="12.75">
      <c r="A170" s="37"/>
      <c r="B170" s="37"/>
      <c r="C170" s="37"/>
      <c r="D170" s="37"/>
    </row>
    <row r="171" spans="1:4" ht="12.75">
      <c r="A171" s="37"/>
      <c r="B171" s="37"/>
      <c r="C171" s="37"/>
      <c r="D171" s="37"/>
    </row>
    <row r="172" spans="1:4" ht="12.75">
      <c r="A172" s="37"/>
      <c r="B172" s="37"/>
      <c r="C172" s="37"/>
      <c r="D172" s="37"/>
    </row>
    <row r="173" spans="1:4" ht="12.75">
      <c r="A173" s="37"/>
      <c r="B173" s="37"/>
      <c r="C173" s="37"/>
      <c r="D173" s="37"/>
    </row>
    <row r="174" spans="1:4" ht="12.75">
      <c r="A174" s="37"/>
      <c r="B174" s="37"/>
      <c r="C174" s="37"/>
      <c r="D174" s="37"/>
    </row>
    <row r="175" spans="1:4" ht="12.75">
      <c r="A175" s="37"/>
      <c r="B175" s="37"/>
      <c r="C175" s="37"/>
      <c r="D175" s="37"/>
    </row>
    <row r="176" spans="1:4" ht="12.75">
      <c r="A176" s="37"/>
      <c r="B176" s="37"/>
      <c r="C176" s="37"/>
      <c r="D176" s="37"/>
    </row>
    <row r="177" spans="1:4" ht="12.75">
      <c r="A177" s="37"/>
      <c r="B177" s="37"/>
      <c r="C177" s="37"/>
      <c r="D177" s="37"/>
    </row>
    <row r="178" spans="1:4" ht="12.75">
      <c r="A178" s="37"/>
      <c r="B178" s="37"/>
      <c r="C178" s="37"/>
      <c r="D178" s="37"/>
    </row>
    <row r="179" spans="1:4" ht="12.75">
      <c r="A179" s="37"/>
      <c r="B179" s="37"/>
      <c r="C179" s="37"/>
      <c r="D179" s="37"/>
    </row>
    <row r="180" spans="1:4" ht="12.75">
      <c r="A180" s="37"/>
      <c r="B180" s="37"/>
      <c r="C180" s="37"/>
      <c r="D180" s="37"/>
    </row>
    <row r="181" spans="1:4" ht="12.75">
      <c r="A181" s="37"/>
      <c r="B181" s="37"/>
      <c r="C181" s="37"/>
      <c r="D181" s="37"/>
    </row>
    <row r="182" spans="1:4" ht="12.75">
      <c r="A182" s="37"/>
      <c r="B182" s="37"/>
      <c r="C182" s="37"/>
      <c r="D182" s="37"/>
    </row>
    <row r="183" spans="1:4" ht="12.75">
      <c r="A183" s="37"/>
      <c r="B183" s="37"/>
      <c r="C183" s="37"/>
      <c r="D183" s="37"/>
    </row>
    <row r="184" spans="1:4" ht="12.75">
      <c r="A184" s="37"/>
      <c r="B184" s="37"/>
      <c r="C184" s="37"/>
      <c r="D184" s="37"/>
    </row>
    <row r="185" spans="1:4" ht="12.75">
      <c r="A185" s="37"/>
      <c r="B185" s="37"/>
      <c r="C185" s="37"/>
      <c r="D185" s="37"/>
    </row>
    <row r="186" spans="1:4" ht="12.75">
      <c r="A186" s="37"/>
      <c r="B186" s="37"/>
      <c r="C186" s="37"/>
      <c r="D186" s="37"/>
    </row>
    <row r="187" spans="1:4" ht="12.75">
      <c r="A187" s="37"/>
      <c r="B187" s="37"/>
      <c r="C187" s="37"/>
      <c r="D187" s="37"/>
    </row>
    <row r="188" spans="1:4" ht="12.75">
      <c r="A188" s="37"/>
      <c r="B188" s="37"/>
      <c r="C188" s="37"/>
      <c r="D188" s="37"/>
    </row>
    <row r="189" spans="1:4" ht="12.75">
      <c r="A189" s="37"/>
      <c r="B189" s="37"/>
      <c r="C189" s="37"/>
      <c r="D189" s="37"/>
    </row>
    <row r="190" spans="1:4" ht="12.75">
      <c r="A190" s="37"/>
      <c r="B190" s="37"/>
      <c r="C190" s="37"/>
      <c r="D190" s="37"/>
    </row>
    <row r="191" spans="1:4" ht="12.75">
      <c r="A191" s="37"/>
      <c r="B191" s="37"/>
      <c r="C191" s="37"/>
      <c r="D191" s="37"/>
    </row>
  </sheetData>
  <sheetProtection/>
  <mergeCells count="3">
    <mergeCell ref="C1:D1"/>
    <mergeCell ref="A5:D5"/>
    <mergeCell ref="A9:C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60.28125" style="0" customWidth="1"/>
    <col min="2" max="2" width="10.28125" style="0" customWidth="1"/>
    <col min="3" max="3" width="5.00390625" style="0" customWidth="1"/>
    <col min="4" max="4" width="16.28125" style="0" customWidth="1"/>
  </cols>
  <sheetData>
    <row r="1" spans="3:4" ht="171.75" customHeight="1">
      <c r="C1" s="79" t="s">
        <v>225</v>
      </c>
      <c r="D1" s="79"/>
    </row>
    <row r="2" spans="3:4" ht="12.75">
      <c r="C2" s="80"/>
      <c r="D2" s="80"/>
    </row>
    <row r="3" spans="3:4" ht="27" customHeight="1">
      <c r="C3" s="80"/>
      <c r="D3" s="80"/>
    </row>
    <row r="4" spans="3:4" ht="64.5" customHeight="1">
      <c r="C4" s="80"/>
      <c r="D4" s="80"/>
    </row>
    <row r="5" spans="1:4" ht="119.25" customHeight="1">
      <c r="A5" s="78" t="s">
        <v>223</v>
      </c>
      <c r="B5" s="78"/>
      <c r="C5" s="78"/>
      <c r="D5" s="78"/>
    </row>
    <row r="6" spans="1:4" ht="12.75">
      <c r="A6" s="39"/>
      <c r="B6" s="39"/>
      <c r="C6" s="39"/>
      <c r="D6" s="51" t="s">
        <v>150</v>
      </c>
    </row>
    <row r="7" spans="1:4" ht="15.75">
      <c r="A7" s="41" t="s">
        <v>0</v>
      </c>
      <c r="B7" s="41" t="s">
        <v>79</v>
      </c>
      <c r="C7" s="41" t="s">
        <v>80</v>
      </c>
      <c r="D7" s="41" t="s">
        <v>193</v>
      </c>
    </row>
    <row r="8" spans="1:4" ht="15.75">
      <c r="A8" s="52">
        <v>1</v>
      </c>
      <c r="B8" s="52">
        <v>2</v>
      </c>
      <c r="C8" s="52">
        <v>3</v>
      </c>
      <c r="D8" s="52">
        <v>4</v>
      </c>
    </row>
    <row r="9" spans="1:4" s="53" customFormat="1" ht="15.75">
      <c r="A9" s="56" t="s">
        <v>210</v>
      </c>
      <c r="B9" s="4"/>
      <c r="C9" s="4"/>
      <c r="D9" s="57">
        <v>1719.36</v>
      </c>
    </row>
    <row r="10" spans="1:4" s="53" customFormat="1" ht="15.75">
      <c r="A10" s="56" t="s">
        <v>211</v>
      </c>
      <c r="B10" s="3"/>
      <c r="C10" s="3"/>
      <c r="D10" s="57">
        <v>1152.9</v>
      </c>
    </row>
    <row r="11" spans="1:4" s="53" customFormat="1" ht="48.75" customHeight="1">
      <c r="A11" s="4" t="s">
        <v>212</v>
      </c>
      <c r="B11" s="3"/>
      <c r="C11" s="3"/>
      <c r="D11" s="58">
        <v>406.9</v>
      </c>
    </row>
    <row r="12" spans="1:4" s="53" customFormat="1" ht="18.75" customHeight="1">
      <c r="A12" s="4" t="s">
        <v>1</v>
      </c>
      <c r="B12" s="3">
        <v>9900000</v>
      </c>
      <c r="C12" s="3"/>
      <c r="D12" s="58">
        <v>406.9</v>
      </c>
    </row>
    <row r="13" spans="1:4" s="53" customFormat="1" ht="15.75">
      <c r="A13" s="4" t="s">
        <v>213</v>
      </c>
      <c r="B13" s="3">
        <v>9900203</v>
      </c>
      <c r="C13" s="3"/>
      <c r="D13" s="58">
        <v>406.9</v>
      </c>
    </row>
    <row r="14" spans="1:4" s="53" customFormat="1" ht="46.5" customHeight="1">
      <c r="A14" s="4" t="s">
        <v>7</v>
      </c>
      <c r="B14" s="3">
        <v>9900203</v>
      </c>
      <c r="C14" s="3">
        <v>100</v>
      </c>
      <c r="D14" s="58">
        <v>406.9</v>
      </c>
    </row>
    <row r="15" spans="1:4" s="53" customFormat="1" ht="15.75">
      <c r="A15" s="4" t="s">
        <v>214</v>
      </c>
      <c r="B15" s="3">
        <v>9900204</v>
      </c>
      <c r="C15" s="3"/>
      <c r="D15" s="58">
        <v>746</v>
      </c>
    </row>
    <row r="16" spans="1:4" s="53" customFormat="1" ht="66" customHeight="1">
      <c r="A16" s="4" t="s">
        <v>3</v>
      </c>
      <c r="B16" s="3">
        <v>9900204</v>
      </c>
      <c r="C16" s="3">
        <v>100</v>
      </c>
      <c r="D16" s="58">
        <v>581.5</v>
      </c>
    </row>
    <row r="17" spans="1:4" s="53" customFormat="1" ht="15.75">
      <c r="A17" s="4" t="s">
        <v>25</v>
      </c>
      <c r="B17" s="3">
        <v>9900204</v>
      </c>
      <c r="C17" s="3">
        <v>200</v>
      </c>
      <c r="D17" s="58">
        <v>144.7</v>
      </c>
    </row>
    <row r="18" spans="1:4" s="53" customFormat="1" ht="15.75">
      <c r="A18" s="4" t="s">
        <v>5</v>
      </c>
      <c r="B18" s="3">
        <v>9900204</v>
      </c>
      <c r="C18" s="3">
        <v>800</v>
      </c>
      <c r="D18" s="58">
        <v>19.8</v>
      </c>
    </row>
    <row r="19" spans="1:4" s="53" customFormat="1" ht="15.75">
      <c r="A19" s="4" t="s">
        <v>215</v>
      </c>
      <c r="B19" s="54"/>
      <c r="C19" s="54"/>
      <c r="D19" s="58">
        <v>66.46</v>
      </c>
    </row>
    <row r="20" spans="1:4" s="53" customFormat="1" ht="15.75">
      <c r="A20" s="4" t="s">
        <v>1</v>
      </c>
      <c r="B20" s="54"/>
      <c r="C20" s="54"/>
      <c r="D20" s="58">
        <v>66.46</v>
      </c>
    </row>
    <row r="21" spans="1:4" s="53" customFormat="1" ht="15.75">
      <c r="A21" s="4" t="s">
        <v>216</v>
      </c>
      <c r="B21" s="3">
        <v>9900000</v>
      </c>
      <c r="C21" s="3"/>
      <c r="D21" s="58">
        <v>66.46</v>
      </c>
    </row>
    <row r="22" spans="1:4" s="53" customFormat="1" ht="20.25" customHeight="1">
      <c r="A22" s="4" t="s">
        <v>199</v>
      </c>
      <c r="B22" s="3">
        <v>9900000</v>
      </c>
      <c r="C22" s="3"/>
      <c r="D22" s="58">
        <v>66.46</v>
      </c>
    </row>
    <row r="23" spans="1:4" s="53" customFormat="1" ht="31.5">
      <c r="A23" s="4" t="s">
        <v>200</v>
      </c>
      <c r="B23" s="3">
        <v>9905118</v>
      </c>
      <c r="C23" s="3"/>
      <c r="D23" s="58">
        <v>66.46</v>
      </c>
    </row>
    <row r="24" spans="1:4" s="53" customFormat="1" ht="63">
      <c r="A24" s="4" t="s">
        <v>3</v>
      </c>
      <c r="B24" s="3">
        <v>9905118</v>
      </c>
      <c r="C24" s="3">
        <v>100</v>
      </c>
      <c r="D24" s="58">
        <v>62.16</v>
      </c>
    </row>
    <row r="25" spans="1:4" s="53" customFormat="1" ht="15.75">
      <c r="A25" s="65" t="s">
        <v>25</v>
      </c>
      <c r="B25" s="66">
        <v>9905118</v>
      </c>
      <c r="C25" s="66">
        <v>200</v>
      </c>
      <c r="D25" s="67">
        <v>4.3</v>
      </c>
    </row>
    <row r="26" spans="1:4" s="53" customFormat="1" ht="22.5" customHeight="1">
      <c r="A26" s="4" t="s">
        <v>217</v>
      </c>
      <c r="B26" s="5"/>
      <c r="C26" s="3"/>
      <c r="D26" s="58">
        <v>500</v>
      </c>
    </row>
    <row r="27" spans="1:4" s="53" customFormat="1" ht="70.5" customHeight="1" thickBot="1">
      <c r="A27" s="60" t="s">
        <v>224</v>
      </c>
      <c r="B27" s="61" t="s">
        <v>218</v>
      </c>
      <c r="C27" s="59"/>
      <c r="D27" s="58">
        <v>500</v>
      </c>
    </row>
    <row r="28" spans="1:4" s="53" customFormat="1" ht="35.25" customHeight="1" thickBot="1">
      <c r="A28" s="60" t="s">
        <v>219</v>
      </c>
      <c r="B28" s="61" t="s">
        <v>220</v>
      </c>
      <c r="C28" s="59"/>
      <c r="D28" s="58">
        <v>500</v>
      </c>
    </row>
    <row r="29" spans="1:4" s="53" customFormat="1" ht="34.5" customHeight="1" thickBot="1">
      <c r="A29" s="60" t="s">
        <v>221</v>
      </c>
      <c r="B29" s="61" t="s">
        <v>218</v>
      </c>
      <c r="C29" s="59"/>
      <c r="D29" s="58">
        <v>500</v>
      </c>
    </row>
    <row r="30" spans="1:4" s="53" customFormat="1" ht="33" customHeight="1">
      <c r="A30" s="62" t="s">
        <v>222</v>
      </c>
      <c r="B30" s="63" t="s">
        <v>218</v>
      </c>
      <c r="C30" s="64">
        <v>200</v>
      </c>
      <c r="D30" s="58">
        <v>500</v>
      </c>
    </row>
    <row r="31" spans="1:4" s="53" customFormat="1" ht="15.75">
      <c r="A31" s="50"/>
      <c r="B31" s="55"/>
      <c r="C31" s="55"/>
      <c r="D31" s="55"/>
    </row>
    <row r="32" spans="1:4" s="53" customFormat="1" ht="15">
      <c r="A32" s="55"/>
      <c r="B32" s="55"/>
      <c r="C32" s="55"/>
      <c r="D32" s="55"/>
    </row>
    <row r="33" spans="1:4" s="53" customFormat="1" ht="15">
      <c r="A33" s="55"/>
      <c r="B33" s="55"/>
      <c r="C33" s="55"/>
      <c r="D33" s="55"/>
    </row>
    <row r="34" spans="1:4" s="53" customFormat="1" ht="15">
      <c r="A34" s="55"/>
      <c r="B34" s="55"/>
      <c r="C34" s="55"/>
      <c r="D34" s="55"/>
    </row>
    <row r="35" spans="1:4" s="53" customFormat="1" ht="15">
      <c r="A35" s="55"/>
      <c r="B35" s="55"/>
      <c r="C35" s="55"/>
      <c r="D35" s="55"/>
    </row>
    <row r="36" spans="1:4" s="53" customFormat="1" ht="15">
      <c r="A36" s="55"/>
      <c r="B36" s="55"/>
      <c r="C36" s="55"/>
      <c r="D36" s="55"/>
    </row>
    <row r="37" spans="1:4" s="53" customFormat="1" ht="15">
      <c r="A37" s="55"/>
      <c r="B37" s="55"/>
      <c r="C37" s="55"/>
      <c r="D37" s="55"/>
    </row>
    <row r="38" spans="1:4" s="53" customFormat="1" ht="15">
      <c r="A38" s="55"/>
      <c r="B38" s="55"/>
      <c r="C38" s="55"/>
      <c r="D38" s="55"/>
    </row>
    <row r="39" spans="1:4" s="53" customFormat="1" ht="15">
      <c r="A39" s="55"/>
      <c r="B39" s="55"/>
      <c r="C39" s="55"/>
      <c r="D39" s="55"/>
    </row>
    <row r="40" spans="1:4" s="53" customFormat="1" ht="15">
      <c r="A40" s="55"/>
      <c r="B40" s="55"/>
      <c r="C40" s="55"/>
      <c r="D40" s="55"/>
    </row>
    <row r="41" spans="1:4" s="53" customFormat="1" ht="15">
      <c r="A41" s="55"/>
      <c r="B41" s="55"/>
      <c r="C41" s="55"/>
      <c r="D41" s="55"/>
    </row>
    <row r="42" spans="1:4" s="53" customFormat="1" ht="15">
      <c r="A42" s="55"/>
      <c r="B42" s="55"/>
      <c r="C42" s="55"/>
      <c r="D42" s="55"/>
    </row>
    <row r="43" spans="1:4" s="53" customFormat="1" ht="15">
      <c r="A43" s="55"/>
      <c r="B43" s="55"/>
      <c r="C43" s="55"/>
      <c r="D43" s="55"/>
    </row>
    <row r="44" spans="1:4" s="53" customFormat="1" ht="15">
      <c r="A44" s="55"/>
      <c r="B44" s="55"/>
      <c r="C44" s="55"/>
      <c r="D44" s="55"/>
    </row>
    <row r="45" spans="1:4" s="53" customFormat="1" ht="15">
      <c r="A45" s="55"/>
      <c r="B45" s="55"/>
      <c r="C45" s="55"/>
      <c r="D45" s="55"/>
    </row>
    <row r="46" spans="1:4" s="53" customFormat="1" ht="15">
      <c r="A46" s="55"/>
      <c r="B46" s="55"/>
      <c r="C46" s="55"/>
      <c r="D46" s="55"/>
    </row>
    <row r="47" spans="1:4" s="53" customFormat="1" ht="15">
      <c r="A47" s="55"/>
      <c r="B47" s="55"/>
      <c r="C47" s="55"/>
      <c r="D47" s="55"/>
    </row>
    <row r="48" spans="1:4" s="53" customFormat="1" ht="15">
      <c r="A48" s="55"/>
      <c r="B48" s="55"/>
      <c r="C48" s="55"/>
      <c r="D48" s="55"/>
    </row>
    <row r="49" spans="1:4" s="53" customFormat="1" ht="15">
      <c r="A49" s="55"/>
      <c r="B49" s="55"/>
      <c r="C49" s="55"/>
      <c r="D49" s="55"/>
    </row>
    <row r="50" spans="1:4" s="53" customFormat="1" ht="15">
      <c r="A50" s="55"/>
      <c r="B50" s="55"/>
      <c r="C50" s="55"/>
      <c r="D50" s="55"/>
    </row>
    <row r="51" spans="1:4" s="53" customFormat="1" ht="15">
      <c r="A51" s="55"/>
      <c r="B51" s="55"/>
      <c r="C51" s="55"/>
      <c r="D51" s="55"/>
    </row>
    <row r="52" spans="1:4" s="53" customFormat="1" ht="15">
      <c r="A52" s="55"/>
      <c r="B52" s="55"/>
      <c r="C52" s="55"/>
      <c r="D52" s="55"/>
    </row>
    <row r="53" spans="1:4" ht="12.75">
      <c r="A53" s="37"/>
      <c r="B53" s="37"/>
      <c r="C53" s="37"/>
      <c r="D53" s="37"/>
    </row>
    <row r="54" spans="1:4" ht="12.75">
      <c r="A54" s="37"/>
      <c r="B54" s="37"/>
      <c r="C54" s="37"/>
      <c r="D54" s="37"/>
    </row>
    <row r="55" spans="1:4" ht="12.75">
      <c r="A55" s="37"/>
      <c r="B55" s="37"/>
      <c r="C55" s="37"/>
      <c r="D55" s="37"/>
    </row>
    <row r="56" spans="1:4" ht="12.75">
      <c r="A56" s="37"/>
      <c r="B56" s="37"/>
      <c r="C56" s="37"/>
      <c r="D56" s="37"/>
    </row>
    <row r="57" spans="1:4" ht="12.75">
      <c r="A57" s="37"/>
      <c r="B57" s="37"/>
      <c r="C57" s="37"/>
      <c r="D57" s="37"/>
    </row>
    <row r="58" spans="1:4" ht="12.75">
      <c r="A58" s="37"/>
      <c r="B58" s="37"/>
      <c r="C58" s="37"/>
      <c r="D58" s="37"/>
    </row>
    <row r="59" spans="1:4" ht="12.75">
      <c r="A59" s="37"/>
      <c r="B59" s="37"/>
      <c r="C59" s="37"/>
      <c r="D59" s="37"/>
    </row>
    <row r="60" spans="1:4" ht="12.75">
      <c r="A60" s="37"/>
      <c r="B60" s="37"/>
      <c r="C60" s="37"/>
      <c r="D60" s="37"/>
    </row>
    <row r="61" spans="1:4" ht="12.75">
      <c r="A61" s="37"/>
      <c r="B61" s="37"/>
      <c r="C61" s="37"/>
      <c r="D61" s="37"/>
    </row>
  </sheetData>
  <sheetProtection/>
  <mergeCells count="2">
    <mergeCell ref="A5:D5"/>
    <mergeCell ref="C1:D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</cp:lastModifiedBy>
  <cp:lastPrinted>2014-12-23T06:22:43Z</cp:lastPrinted>
  <dcterms:created xsi:type="dcterms:W3CDTF">1996-10-08T23:32:33Z</dcterms:created>
  <dcterms:modified xsi:type="dcterms:W3CDTF">2014-12-23T06:23:22Z</dcterms:modified>
  <cp:category/>
  <cp:version/>
  <cp:contentType/>
  <cp:contentStatus/>
</cp:coreProperties>
</file>