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3" r:id="rId1"/>
    <sheet name="4.1." sheetId="15" r:id="rId2"/>
  </sheets>
  <definedNames>
    <definedName name="_xlnm.Print_Area" localSheetId="0">'4'!$A$1:$D$37</definedName>
  </definedNames>
  <calcPr calcId="145621"/>
</workbook>
</file>

<file path=xl/calcChain.xml><?xml version="1.0" encoding="utf-8"?>
<calcChain xmlns="http://schemas.openxmlformats.org/spreadsheetml/2006/main">
  <c r="E10" i="15" l="1"/>
  <c r="E9" i="15" s="1"/>
  <c r="E8" i="15" s="1"/>
  <c r="E7" i="15" s="1"/>
  <c r="D10" i="15"/>
  <c r="D9" i="15" s="1"/>
  <c r="D8" i="15" s="1"/>
  <c r="D7" i="15" s="1"/>
  <c r="D14" i="13"/>
  <c r="D13" i="13" s="1"/>
  <c r="D12" i="13" s="1"/>
  <c r="E31" i="15" l="1"/>
  <c r="E30" i="15" s="1"/>
  <c r="D31" i="15"/>
  <c r="D30" i="15" s="1"/>
  <c r="E27" i="15"/>
  <c r="E26" i="15" s="1"/>
  <c r="E22" i="15"/>
  <c r="E20" i="15"/>
  <c r="E15" i="15"/>
  <c r="E14" i="15" s="1"/>
  <c r="E13" i="15" s="1"/>
  <c r="E12" i="15" s="1"/>
  <c r="D27" i="15"/>
  <c r="D26" i="15" s="1"/>
  <c r="D22" i="15"/>
  <c r="D20" i="15"/>
  <c r="D15" i="15"/>
  <c r="D14" i="15" s="1"/>
  <c r="D13" i="15" s="1"/>
  <c r="D12" i="15" s="1"/>
  <c r="D19" i="13"/>
  <c r="D18" i="13" s="1"/>
  <c r="D10" i="13"/>
  <c r="D9" i="13" s="1"/>
  <c r="D8" i="13" s="1"/>
  <c r="D7" i="13" s="1"/>
  <c r="D19" i="15" l="1"/>
  <c r="D18" i="15" s="1"/>
  <c r="D17" i="15" s="1"/>
  <c r="D6" i="15" s="1"/>
  <c r="E19" i="15"/>
  <c r="E18" i="15" s="1"/>
  <c r="E17" i="15" s="1"/>
  <c r="E6" i="15" s="1"/>
  <c r="D31" i="13" l="1"/>
  <c r="D30" i="13" s="1"/>
  <c r="D26" i="13" l="1"/>
  <c r="D17" i="13" l="1"/>
  <c r="D16" i="13" s="1"/>
  <c r="D24" i="13" l="1"/>
  <c r="D23" i="13" l="1"/>
  <c r="D22" i="13" s="1"/>
  <c r="D21" i="13" s="1"/>
  <c r="D6" i="13" s="1"/>
</calcChain>
</file>

<file path=xl/sharedStrings.xml><?xml version="1.0" encoding="utf-8"?>
<sst xmlns="http://schemas.openxmlformats.org/spreadsheetml/2006/main" count="122" uniqueCount="58">
  <si>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</si>
  <si>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</si>
  <si>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</si>
  <si>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</si>
  <si>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</si>
  <si>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</si>
  <si>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</si>
  <si>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</si>
  <si>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</si>
  <si>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</si>
  <si>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</si>
  <si>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</si>
  <si>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</si>
  <si>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</si>
  <si>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</si>
  <si>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</si>
  <si>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</si>
  <si>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</si>
  <si>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</si>
  <si>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</si>
  <si>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</si>
  <si>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</si>
  <si>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</si>
  <si>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</si>
  <si>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</si>
  <si>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</si>
  <si>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</si>
  <si>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</si>
  <si>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</si>
  <si>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</si>
  <si>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</si>
  <si>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</si>
  <si>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</si>
  <si>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</si>
  <si>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</si>
  <si>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</si>
  <si>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</si>
  <si>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</si>
  <si>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</si>
  <si>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</si>
  <si>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</si>
  <si>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</si>
  <si>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Содержание и обслуживание муниципальной казны</t>
  </si>
  <si>
    <t>Иные бюджетные ассигнования</t>
  </si>
  <si>
    <t>Муниципальная программа  "Развитие жилищно-коммунального хозяйства сельского поселения Новокарамалинский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</si>
  <si>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Новокарамалинский 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</si>
  <si>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Новокарамалинский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</si>
  <si>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Новокарамалинский сельсовет муниципального района Миякинский  район  РБ»</t>
  </si>
  <si>
    <t>Муниципальная программа «Транспортное развитие сельского поселения Новокарамалинский сельсовет муниципального района Миякинский район Республики Башкортостан"»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</si>
  <si>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</si>
  <si>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</si>
  <si>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</si>
  <si>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</si>
  <si>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</si>
  <si>
    <t xml:space="preserve">Приложение № 4                                               к проекту решения Совета сельского поселения Новокарамалинский сельсовет муниципального района Миякинский район Республики Башкортостан 
от ________г.№____
"О бюджете сельского поселения Новокарамалинский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</si>
  <si>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2024 год по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</si>
  <si>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4.1                                        к проекту решения Совета сельского поселения Новокарамалинский сельсовет муниципального района Миякинский район Республики Башкортостан 
от ________ г.№____
"О бюджете сельского поселения Новокарамалинский сельсовет муниципального района Миякинский район Республики Башкортостан на 2024 год и на плановый период 2025 и 2026годов"
</t>
  </si>
  <si>
    <t>РАСПРЕДЕЛЕНИЕ
бюджетных ассигнований на плановый период 2025 и 2026 годов по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</si>
</sst>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3" xfId="0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86" zoomScaleNormal="86" workbookViewId="0">
      <selection activeCell="D7" sqref="D7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3" customFormat="1" ht="300.75" customHeight="1" x14ac:dyDescent="0.3">
      <c r="A1" s="21"/>
      <c r="B1" s="21"/>
      <c r="C1" s="19" t="s">
        <v>54</v>
      </c>
      <c r="D1" s="19"/>
    </row>
    <row r="2" spans="1:9" s="13" customFormat="1" ht="108.75" customHeight="1" x14ac:dyDescent="0.3">
      <c r="A2" s="20" t="s">
        <v>55</v>
      </c>
      <c r="B2" s="20"/>
      <c r="C2" s="20"/>
      <c r="D2" s="20"/>
    </row>
    <row r="3" spans="1:9" s="13" customFormat="1" x14ac:dyDescent="0.3">
      <c r="A3" s="22" t="s">
        <v>5</v>
      </c>
      <c r="B3" s="23"/>
      <c r="C3" s="23"/>
      <c r="D3" s="23"/>
    </row>
    <row r="4" spans="1:9" s="13" customFormat="1" x14ac:dyDescent="0.3">
      <c r="A4" s="14" t="s">
        <v>4</v>
      </c>
      <c r="B4" s="14" t="s">
        <v>3</v>
      </c>
      <c r="C4" s="14" t="s">
        <v>2</v>
      </c>
      <c r="D4" s="14" t="s">
        <v>14</v>
      </c>
    </row>
    <row r="5" spans="1:9" s="13" customFormat="1" x14ac:dyDescent="0.3">
      <c r="A5" s="14">
        <v>1</v>
      </c>
      <c r="B5" s="14">
        <v>2</v>
      </c>
      <c r="C5" s="14">
        <v>3</v>
      </c>
      <c r="D5" s="14">
        <v>4</v>
      </c>
      <c r="E5" s="3"/>
      <c r="F5" s="3"/>
      <c r="G5" s="3"/>
      <c r="H5" s="3"/>
      <c r="I5" s="3"/>
    </row>
    <row r="6" spans="1:9" s="13" customFormat="1" x14ac:dyDescent="0.3">
      <c r="A6" s="6" t="s">
        <v>15</v>
      </c>
      <c r="B6" s="7"/>
      <c r="C6" s="7"/>
      <c r="D6" s="12">
        <f>D7+D16+D21</f>
        <v>3147.8</v>
      </c>
      <c r="E6" s="3"/>
      <c r="G6" s="3"/>
    </row>
    <row r="7" spans="1:9" s="13" customFormat="1" ht="81" customHeight="1" x14ac:dyDescent="0.3">
      <c r="A7" s="15" t="s">
        <v>44</v>
      </c>
      <c r="B7" s="17" t="s">
        <v>29</v>
      </c>
      <c r="C7" s="7"/>
      <c r="D7" s="9">
        <f>D8+D12</f>
        <v>502</v>
      </c>
      <c r="E7" s="3"/>
      <c r="G7" s="3"/>
    </row>
    <row r="8" spans="1:9" s="13" customFormat="1" ht="37.5" x14ac:dyDescent="0.3">
      <c r="A8" s="15" t="s">
        <v>30</v>
      </c>
      <c r="B8" s="17" t="s">
        <v>31</v>
      </c>
      <c r="C8" s="7"/>
      <c r="D8" s="9">
        <f>D9</f>
        <v>500</v>
      </c>
      <c r="E8" s="3"/>
      <c r="G8" s="3"/>
    </row>
    <row r="9" spans="1:9" s="13" customFormat="1" ht="37.5" x14ac:dyDescent="0.3">
      <c r="A9" s="15" t="s">
        <v>33</v>
      </c>
      <c r="B9" s="17" t="s">
        <v>36</v>
      </c>
      <c r="C9" s="7"/>
      <c r="D9" s="9">
        <f>D10</f>
        <v>500</v>
      </c>
      <c r="E9" s="3"/>
      <c r="G9" s="3"/>
    </row>
    <row r="10" spans="1:9" s="13" customFormat="1" ht="100.5" customHeight="1" x14ac:dyDescent="0.3">
      <c r="A10" s="15" t="s">
        <v>34</v>
      </c>
      <c r="B10" s="17" t="s">
        <v>37</v>
      </c>
      <c r="C10" s="7"/>
      <c r="D10" s="9">
        <f>D11</f>
        <v>500</v>
      </c>
      <c r="E10" s="3"/>
      <c r="G10" s="3"/>
    </row>
    <row r="11" spans="1:9" s="13" customFormat="1" ht="49.5" customHeight="1" x14ac:dyDescent="0.3">
      <c r="A11" s="15" t="s">
        <v>35</v>
      </c>
      <c r="B11" s="17" t="s">
        <v>37</v>
      </c>
      <c r="C11" s="7">
        <v>200</v>
      </c>
      <c r="D11" s="9">
        <v>500</v>
      </c>
      <c r="E11" s="3"/>
      <c r="G11" s="3"/>
    </row>
    <row r="12" spans="1:9" s="13" customFormat="1" ht="44.25" customHeight="1" x14ac:dyDescent="0.3">
      <c r="A12" s="15" t="s">
        <v>49</v>
      </c>
      <c r="B12" s="16" t="s">
        <v>50</v>
      </c>
      <c r="C12" s="7"/>
      <c r="D12" s="9">
        <f>D13</f>
        <v>2</v>
      </c>
      <c r="E12" s="3"/>
      <c r="G12" s="3"/>
    </row>
    <row r="13" spans="1:9" s="13" customFormat="1" ht="39" customHeight="1" x14ac:dyDescent="0.3">
      <c r="A13" s="15" t="s">
        <v>51</v>
      </c>
      <c r="B13" s="16" t="s">
        <v>52</v>
      </c>
      <c r="C13" s="7"/>
      <c r="D13" s="9">
        <f>D14</f>
        <v>2</v>
      </c>
      <c r="E13" s="3"/>
      <c r="G13" s="3"/>
    </row>
    <row r="14" spans="1:9" s="13" customFormat="1" ht="39" customHeight="1" x14ac:dyDescent="0.3">
      <c r="A14" s="15" t="s">
        <v>42</v>
      </c>
      <c r="B14" s="16" t="s">
        <v>53</v>
      </c>
      <c r="C14" s="7"/>
      <c r="D14" s="9">
        <f>D15</f>
        <v>2</v>
      </c>
      <c r="E14" s="3"/>
      <c r="G14" s="3"/>
    </row>
    <row r="15" spans="1:9" s="13" customFormat="1" ht="39" customHeight="1" x14ac:dyDescent="0.3">
      <c r="A15" s="15" t="s">
        <v>43</v>
      </c>
      <c r="B15" s="16" t="s">
        <v>53</v>
      </c>
      <c r="C15" s="7">
        <v>800</v>
      </c>
      <c r="D15" s="9">
        <v>2</v>
      </c>
      <c r="E15" s="3"/>
      <c r="G15" s="3"/>
    </row>
    <row r="16" spans="1:9" s="13" customFormat="1" ht="69" customHeight="1" x14ac:dyDescent="0.3">
      <c r="A16" s="15" t="s">
        <v>45</v>
      </c>
      <c r="B16" s="17" t="s">
        <v>25</v>
      </c>
      <c r="C16" s="7"/>
      <c r="D16" s="9">
        <f>D17</f>
        <v>173.7</v>
      </c>
      <c r="E16" s="5"/>
    </row>
    <row r="17" spans="1:7" s="13" customFormat="1" ht="45" customHeight="1" x14ac:dyDescent="0.3">
      <c r="A17" s="15" t="s">
        <v>32</v>
      </c>
      <c r="B17" s="17" t="s">
        <v>26</v>
      </c>
      <c r="C17" s="7"/>
      <c r="D17" s="9">
        <f>D18</f>
        <v>173.7</v>
      </c>
    </row>
    <row r="18" spans="1:7" s="13" customFormat="1" ht="44.25" customHeight="1" x14ac:dyDescent="0.3">
      <c r="A18" s="15" t="s">
        <v>28</v>
      </c>
      <c r="B18" s="17" t="s">
        <v>27</v>
      </c>
      <c r="C18" s="7"/>
      <c r="D18" s="9">
        <f>D19</f>
        <v>173.7</v>
      </c>
      <c r="E18" s="5"/>
    </row>
    <row r="19" spans="1:7" s="13" customFormat="1" ht="44.25" customHeight="1" x14ac:dyDescent="0.3">
      <c r="A19" s="15" t="s">
        <v>39</v>
      </c>
      <c r="B19" s="17" t="s">
        <v>38</v>
      </c>
      <c r="C19" s="7"/>
      <c r="D19" s="9">
        <f>D20</f>
        <v>173.7</v>
      </c>
      <c r="E19" s="5"/>
    </row>
    <row r="20" spans="1:7" s="13" customFormat="1" x14ac:dyDescent="0.3">
      <c r="A20" s="15" t="s">
        <v>0</v>
      </c>
      <c r="B20" s="17" t="s">
        <v>38</v>
      </c>
      <c r="C20" s="7">
        <v>200</v>
      </c>
      <c r="D20" s="9">
        <v>173.7</v>
      </c>
      <c r="E20" s="3"/>
      <c r="G20" s="3"/>
    </row>
    <row r="21" spans="1:7" s="13" customFormat="1" ht="78.75" customHeight="1" x14ac:dyDescent="0.3">
      <c r="A21" s="15" t="s">
        <v>46</v>
      </c>
      <c r="B21" s="17" t="s">
        <v>16</v>
      </c>
      <c r="C21" s="7"/>
      <c r="D21" s="9">
        <f>D22</f>
        <v>2472.1</v>
      </c>
      <c r="E21" s="4"/>
    </row>
    <row r="22" spans="1:7" s="13" customFormat="1" ht="151.5" customHeight="1" x14ac:dyDescent="0.3">
      <c r="A22" s="15" t="s">
        <v>47</v>
      </c>
      <c r="B22" s="17" t="s">
        <v>17</v>
      </c>
      <c r="C22" s="7"/>
      <c r="D22" s="9">
        <f>D23+D30</f>
        <v>2472.1</v>
      </c>
      <c r="E22" s="4"/>
    </row>
    <row r="23" spans="1:7" s="13" customFormat="1" ht="41.25" customHeight="1" x14ac:dyDescent="0.3">
      <c r="A23" s="15" t="s">
        <v>19</v>
      </c>
      <c r="B23" s="17" t="s">
        <v>18</v>
      </c>
      <c r="C23" s="7"/>
      <c r="D23" s="9">
        <f>D24+D26</f>
        <v>2338.6</v>
      </c>
    </row>
    <row r="24" spans="1:7" s="13" customFormat="1" ht="30.75" customHeight="1" x14ac:dyDescent="0.3">
      <c r="A24" s="15" t="s">
        <v>9</v>
      </c>
      <c r="B24" s="17" t="s">
        <v>20</v>
      </c>
      <c r="C24" s="7"/>
      <c r="D24" s="9">
        <f>D25</f>
        <v>813.5</v>
      </c>
    </row>
    <row r="25" spans="1:7" s="13" customFormat="1" ht="87" customHeight="1" x14ac:dyDescent="0.3">
      <c r="A25" s="15" t="s">
        <v>10</v>
      </c>
      <c r="B25" s="17" t="s">
        <v>20</v>
      </c>
      <c r="C25" s="7">
        <v>100</v>
      </c>
      <c r="D25" s="10">
        <v>813.5</v>
      </c>
    </row>
    <row r="26" spans="1:7" s="13" customFormat="1" ht="29.25" customHeight="1" x14ac:dyDescent="0.3">
      <c r="A26" s="15" t="s">
        <v>11</v>
      </c>
      <c r="B26" s="17" t="s">
        <v>21</v>
      </c>
      <c r="C26" s="7"/>
      <c r="D26" s="9">
        <f>D27+D28+D29</f>
        <v>1525.1</v>
      </c>
    </row>
    <row r="27" spans="1:7" s="13" customFormat="1" ht="92.25" customHeight="1" x14ac:dyDescent="0.3">
      <c r="A27" s="15" t="s">
        <v>1</v>
      </c>
      <c r="B27" s="17" t="s">
        <v>21</v>
      </c>
      <c r="C27" s="7">
        <v>100</v>
      </c>
      <c r="D27" s="10">
        <v>1355.1</v>
      </c>
    </row>
    <row r="28" spans="1:7" s="13" customFormat="1" ht="40.5" customHeight="1" x14ac:dyDescent="0.3">
      <c r="A28" s="15" t="s">
        <v>0</v>
      </c>
      <c r="B28" s="17" t="s">
        <v>21</v>
      </c>
      <c r="C28" s="7">
        <v>200</v>
      </c>
      <c r="D28" s="10">
        <v>167.8</v>
      </c>
    </row>
    <row r="29" spans="1:7" s="13" customFormat="1" ht="40.5" customHeight="1" x14ac:dyDescent="0.3">
      <c r="A29" s="15" t="s">
        <v>13</v>
      </c>
      <c r="B29" s="17" t="s">
        <v>21</v>
      </c>
      <c r="C29" s="7">
        <v>800</v>
      </c>
      <c r="D29" s="10">
        <v>2.2000000000000002</v>
      </c>
    </row>
    <row r="30" spans="1:7" s="13" customFormat="1" ht="33.75" customHeight="1" x14ac:dyDescent="0.3">
      <c r="A30" s="15" t="s">
        <v>23</v>
      </c>
      <c r="B30" s="17" t="s">
        <v>22</v>
      </c>
      <c r="C30" s="7"/>
      <c r="D30" s="9">
        <f>D31</f>
        <v>133.5</v>
      </c>
    </row>
    <row r="31" spans="1:7" s="13" customFormat="1" ht="62.25" customHeight="1" x14ac:dyDescent="0.3">
      <c r="A31" s="15" t="s">
        <v>12</v>
      </c>
      <c r="B31" s="17" t="s">
        <v>24</v>
      </c>
      <c r="C31" s="7"/>
      <c r="D31" s="9">
        <f>D32+D33</f>
        <v>133.5</v>
      </c>
    </row>
    <row r="32" spans="1:7" s="13" customFormat="1" ht="84" customHeight="1" x14ac:dyDescent="0.3">
      <c r="A32" s="15" t="s">
        <v>1</v>
      </c>
      <c r="B32" s="17" t="s">
        <v>24</v>
      </c>
      <c r="C32" s="7">
        <v>100</v>
      </c>
      <c r="D32" s="9">
        <v>126</v>
      </c>
      <c r="E32" s="5"/>
    </row>
    <row r="33" spans="1:4" s="13" customFormat="1" ht="40.5" customHeight="1" x14ac:dyDescent="0.3">
      <c r="A33" s="15" t="s">
        <v>0</v>
      </c>
      <c r="B33" s="17" t="s">
        <v>24</v>
      </c>
      <c r="C33" s="7">
        <v>200</v>
      </c>
      <c r="D33" s="9">
        <v>7.5</v>
      </c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zoomScale="80" zoomScaleNormal="80" workbookViewId="0">
      <selection activeCell="A19" sqref="A19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3" customFormat="1" ht="266.25" customHeight="1" x14ac:dyDescent="0.3">
      <c r="A1" s="21"/>
      <c r="B1" s="21"/>
      <c r="C1" s="19" t="s">
        <v>56</v>
      </c>
      <c r="D1" s="19"/>
      <c r="E1" s="26"/>
    </row>
    <row r="2" spans="1:9" s="13" customFormat="1" ht="90.75" customHeight="1" x14ac:dyDescent="0.3">
      <c r="A2" s="20" t="s">
        <v>57</v>
      </c>
      <c r="B2" s="20"/>
      <c r="C2" s="20"/>
      <c r="D2" s="20"/>
      <c r="E2" s="26"/>
    </row>
    <row r="3" spans="1:9" s="13" customFormat="1" ht="26.25" customHeight="1" x14ac:dyDescent="0.3">
      <c r="A3" s="22" t="s">
        <v>5</v>
      </c>
      <c r="B3" s="23"/>
      <c r="C3" s="23"/>
      <c r="D3" s="23"/>
      <c r="E3" s="27"/>
    </row>
    <row r="4" spans="1:9" s="13" customFormat="1" x14ac:dyDescent="0.3">
      <c r="A4" s="14" t="s">
        <v>4</v>
      </c>
      <c r="B4" s="14" t="s">
        <v>3</v>
      </c>
      <c r="C4" s="14" t="s">
        <v>2</v>
      </c>
      <c r="D4" s="24" t="s">
        <v>14</v>
      </c>
      <c r="E4" s="25"/>
    </row>
    <row r="5" spans="1:9" s="13" customFormat="1" x14ac:dyDescent="0.3">
      <c r="A5" s="14">
        <v>1</v>
      </c>
      <c r="B5" s="14">
        <v>2</v>
      </c>
      <c r="C5" s="14">
        <v>3</v>
      </c>
      <c r="D5" s="14">
        <v>4</v>
      </c>
      <c r="E5" s="8">
        <v>5</v>
      </c>
      <c r="F5" s="3"/>
      <c r="G5" s="3"/>
      <c r="H5" s="3"/>
      <c r="I5" s="3"/>
    </row>
    <row r="6" spans="1:9" s="13" customFormat="1" x14ac:dyDescent="0.3">
      <c r="A6" s="6" t="s">
        <v>15</v>
      </c>
      <c r="B6" s="7"/>
      <c r="C6" s="7"/>
      <c r="D6" s="12">
        <f>D12+D17+D30+D7</f>
        <v>2711.4999999999995</v>
      </c>
      <c r="E6" s="12">
        <f>E12+E17+E30+E7</f>
        <v>2769.9999999999995</v>
      </c>
      <c r="G6" s="3"/>
    </row>
    <row r="7" spans="1:9" s="13" customFormat="1" ht="81.75" customHeight="1" x14ac:dyDescent="0.3">
      <c r="A7" s="15" t="s">
        <v>44</v>
      </c>
      <c r="B7" s="16" t="s">
        <v>29</v>
      </c>
      <c r="C7" s="7"/>
      <c r="D7" s="10">
        <f>D8</f>
        <v>2</v>
      </c>
      <c r="E7" s="10">
        <f>E8</f>
        <v>2</v>
      </c>
      <c r="G7" s="3"/>
    </row>
    <row r="8" spans="1:9" s="13" customFormat="1" ht="37.5" x14ac:dyDescent="0.3">
      <c r="A8" s="15" t="s">
        <v>49</v>
      </c>
      <c r="B8" s="16" t="s">
        <v>50</v>
      </c>
      <c r="C8" s="7"/>
      <c r="D8" s="10">
        <f t="shared" ref="D8:E10" si="0">D9</f>
        <v>2</v>
      </c>
      <c r="E8" s="10">
        <f t="shared" si="0"/>
        <v>2</v>
      </c>
      <c r="G8" s="3"/>
    </row>
    <row r="9" spans="1:9" s="13" customFormat="1" x14ac:dyDescent="0.3">
      <c r="A9" s="15" t="s">
        <v>51</v>
      </c>
      <c r="B9" s="16" t="s">
        <v>52</v>
      </c>
      <c r="C9" s="7"/>
      <c r="D9" s="10">
        <f t="shared" si="0"/>
        <v>2</v>
      </c>
      <c r="E9" s="10">
        <f t="shared" si="0"/>
        <v>2</v>
      </c>
      <c r="G9" s="3"/>
    </row>
    <row r="10" spans="1:9" s="13" customFormat="1" x14ac:dyDescent="0.3">
      <c r="A10" s="15" t="s">
        <v>42</v>
      </c>
      <c r="B10" s="16" t="s">
        <v>53</v>
      </c>
      <c r="C10" s="7"/>
      <c r="D10" s="10">
        <f t="shared" si="0"/>
        <v>2</v>
      </c>
      <c r="E10" s="10">
        <f t="shared" si="0"/>
        <v>2</v>
      </c>
      <c r="G10" s="3"/>
    </row>
    <row r="11" spans="1:9" s="13" customFormat="1" x14ac:dyDescent="0.3">
      <c r="A11" s="15" t="s">
        <v>43</v>
      </c>
      <c r="B11" s="16" t="s">
        <v>53</v>
      </c>
      <c r="C11" s="7">
        <v>800</v>
      </c>
      <c r="D11" s="10">
        <v>2</v>
      </c>
      <c r="E11" s="10">
        <v>2</v>
      </c>
      <c r="G11" s="3"/>
    </row>
    <row r="12" spans="1:9" s="13" customFormat="1" ht="69" customHeight="1" x14ac:dyDescent="0.3">
      <c r="A12" s="15" t="s">
        <v>48</v>
      </c>
      <c r="B12" s="17" t="s">
        <v>25</v>
      </c>
      <c r="C12" s="7"/>
      <c r="D12" s="9">
        <f t="shared" ref="D12:E15" si="1">D13</f>
        <v>173.7</v>
      </c>
      <c r="E12" s="9">
        <f t="shared" si="1"/>
        <v>173.7</v>
      </c>
    </row>
    <row r="13" spans="1:9" s="13" customFormat="1" ht="45" customHeight="1" x14ac:dyDescent="0.3">
      <c r="A13" s="15" t="s">
        <v>32</v>
      </c>
      <c r="B13" s="17" t="s">
        <v>26</v>
      </c>
      <c r="C13" s="7"/>
      <c r="D13" s="9">
        <f t="shared" si="1"/>
        <v>173.7</v>
      </c>
      <c r="E13" s="9">
        <f t="shared" si="1"/>
        <v>173.7</v>
      </c>
    </row>
    <row r="14" spans="1:9" s="13" customFormat="1" ht="44.25" customHeight="1" x14ac:dyDescent="0.3">
      <c r="A14" s="15" t="s">
        <v>28</v>
      </c>
      <c r="B14" s="17" t="s">
        <v>27</v>
      </c>
      <c r="C14" s="7"/>
      <c r="D14" s="9">
        <f t="shared" si="1"/>
        <v>173.7</v>
      </c>
      <c r="E14" s="9">
        <f t="shared" si="1"/>
        <v>173.7</v>
      </c>
    </row>
    <row r="15" spans="1:9" s="13" customFormat="1" ht="44.25" customHeight="1" x14ac:dyDescent="0.3">
      <c r="A15" s="15" t="s">
        <v>39</v>
      </c>
      <c r="B15" s="17" t="s">
        <v>38</v>
      </c>
      <c r="C15" s="7"/>
      <c r="D15" s="9">
        <f t="shared" si="1"/>
        <v>173.7</v>
      </c>
      <c r="E15" s="9">
        <f t="shared" si="1"/>
        <v>173.7</v>
      </c>
    </row>
    <row r="16" spans="1:9" s="13" customFormat="1" x14ac:dyDescent="0.3">
      <c r="A16" s="15" t="s">
        <v>0</v>
      </c>
      <c r="B16" s="17" t="s">
        <v>38</v>
      </c>
      <c r="C16" s="7">
        <v>200</v>
      </c>
      <c r="D16" s="9">
        <v>173.7</v>
      </c>
      <c r="E16" s="9">
        <v>173.7</v>
      </c>
      <c r="G16" s="3"/>
    </row>
    <row r="17" spans="1:5" s="13" customFormat="1" ht="78.75" customHeight="1" x14ac:dyDescent="0.3">
      <c r="A17" s="15" t="s">
        <v>46</v>
      </c>
      <c r="B17" s="17" t="s">
        <v>16</v>
      </c>
      <c r="C17" s="7"/>
      <c r="D17" s="9">
        <f>D18</f>
        <v>2477.2999999999997</v>
      </c>
      <c r="E17" s="9">
        <f>E18</f>
        <v>2477.2999999999997</v>
      </c>
    </row>
    <row r="18" spans="1:5" s="13" customFormat="1" ht="151.5" customHeight="1" x14ac:dyDescent="0.3">
      <c r="A18" s="15" t="s">
        <v>47</v>
      </c>
      <c r="B18" s="17" t="s">
        <v>17</v>
      </c>
      <c r="C18" s="7"/>
      <c r="D18" s="9">
        <f>D19+D26</f>
        <v>2477.2999999999997</v>
      </c>
      <c r="E18" s="9">
        <f>E19+E26</f>
        <v>2477.2999999999997</v>
      </c>
    </row>
    <row r="19" spans="1:5" s="13" customFormat="1" ht="41.25" customHeight="1" x14ac:dyDescent="0.3">
      <c r="A19" s="15" t="s">
        <v>19</v>
      </c>
      <c r="B19" s="17" t="s">
        <v>18</v>
      </c>
      <c r="C19" s="7"/>
      <c r="D19" s="9">
        <f>D20+D22</f>
        <v>2338.6</v>
      </c>
      <c r="E19" s="9">
        <f>E20+E22</f>
        <v>2338.6</v>
      </c>
    </row>
    <row r="20" spans="1:5" s="13" customFormat="1" ht="30.75" customHeight="1" x14ac:dyDescent="0.3">
      <c r="A20" s="15" t="s">
        <v>9</v>
      </c>
      <c r="B20" s="17" t="s">
        <v>20</v>
      </c>
      <c r="C20" s="7"/>
      <c r="D20" s="9">
        <f>D21</f>
        <v>813.5</v>
      </c>
      <c r="E20" s="9">
        <f>E21</f>
        <v>813.5</v>
      </c>
    </row>
    <row r="21" spans="1:5" s="13" customFormat="1" ht="87" customHeight="1" x14ac:dyDescent="0.3">
      <c r="A21" s="15" t="s">
        <v>10</v>
      </c>
      <c r="B21" s="17" t="s">
        <v>20</v>
      </c>
      <c r="C21" s="7">
        <v>100</v>
      </c>
      <c r="D21" s="10">
        <v>813.5</v>
      </c>
      <c r="E21" s="10">
        <v>813.5</v>
      </c>
    </row>
    <row r="22" spans="1:5" s="13" customFormat="1" ht="29.25" customHeight="1" x14ac:dyDescent="0.3">
      <c r="A22" s="15" t="s">
        <v>11</v>
      </c>
      <c r="B22" s="17" t="s">
        <v>21</v>
      </c>
      <c r="C22" s="7"/>
      <c r="D22" s="9">
        <f>D23+D24+D25</f>
        <v>1525.1</v>
      </c>
      <c r="E22" s="9">
        <f>E23+E24+E25</f>
        <v>1525.1</v>
      </c>
    </row>
    <row r="23" spans="1:5" s="13" customFormat="1" ht="92.25" customHeight="1" x14ac:dyDescent="0.3">
      <c r="A23" s="15" t="s">
        <v>1</v>
      </c>
      <c r="B23" s="17" t="s">
        <v>21</v>
      </c>
      <c r="C23" s="7">
        <v>100</v>
      </c>
      <c r="D23" s="10">
        <v>1355.1</v>
      </c>
      <c r="E23" s="10">
        <v>1355.1</v>
      </c>
    </row>
    <row r="24" spans="1:5" s="13" customFormat="1" ht="40.5" customHeight="1" x14ac:dyDescent="0.3">
      <c r="A24" s="15" t="s">
        <v>0</v>
      </c>
      <c r="B24" s="17" t="s">
        <v>21</v>
      </c>
      <c r="C24" s="7">
        <v>200</v>
      </c>
      <c r="D24" s="10">
        <v>167.8</v>
      </c>
      <c r="E24" s="10">
        <v>167.8</v>
      </c>
    </row>
    <row r="25" spans="1:5" s="13" customFormat="1" ht="40.5" customHeight="1" x14ac:dyDescent="0.3">
      <c r="A25" s="15" t="s">
        <v>13</v>
      </c>
      <c r="B25" s="17" t="s">
        <v>21</v>
      </c>
      <c r="C25" s="7">
        <v>800</v>
      </c>
      <c r="D25" s="10">
        <v>2.2000000000000002</v>
      </c>
      <c r="E25" s="10">
        <v>2.2000000000000002</v>
      </c>
    </row>
    <row r="26" spans="1:5" s="13" customFormat="1" ht="33.75" customHeight="1" x14ac:dyDescent="0.3">
      <c r="A26" s="15" t="s">
        <v>23</v>
      </c>
      <c r="B26" s="17" t="s">
        <v>22</v>
      </c>
      <c r="C26" s="7"/>
      <c r="D26" s="9">
        <f>D27</f>
        <v>138.69999999999999</v>
      </c>
      <c r="E26" s="9">
        <f>E27</f>
        <v>138.69999999999999</v>
      </c>
    </row>
    <row r="27" spans="1:5" s="13" customFormat="1" ht="62.25" customHeight="1" x14ac:dyDescent="0.3">
      <c r="A27" s="15" t="s">
        <v>12</v>
      </c>
      <c r="B27" s="17" t="s">
        <v>24</v>
      </c>
      <c r="C27" s="7"/>
      <c r="D27" s="9">
        <f>D28+D29</f>
        <v>138.69999999999999</v>
      </c>
      <c r="E27" s="9">
        <f>E28+E29</f>
        <v>138.69999999999999</v>
      </c>
    </row>
    <row r="28" spans="1:5" s="13" customFormat="1" ht="84" customHeight="1" x14ac:dyDescent="0.3">
      <c r="A28" s="15" t="s">
        <v>1</v>
      </c>
      <c r="B28" s="17" t="s">
        <v>24</v>
      </c>
      <c r="C28" s="7">
        <v>100</v>
      </c>
      <c r="D28" s="9">
        <v>129.6</v>
      </c>
      <c r="E28" s="9">
        <v>129.6</v>
      </c>
    </row>
    <row r="29" spans="1:5" s="13" customFormat="1" ht="40.5" customHeight="1" x14ac:dyDescent="0.3">
      <c r="A29" s="15" t="s">
        <v>0</v>
      </c>
      <c r="B29" s="17" t="s">
        <v>24</v>
      </c>
      <c r="C29" s="7">
        <v>200</v>
      </c>
      <c r="D29" s="9">
        <v>9.1</v>
      </c>
      <c r="E29" s="9">
        <v>9.1</v>
      </c>
    </row>
    <row r="30" spans="1:5" s="2" customFormat="1" ht="23.25" customHeight="1" x14ac:dyDescent="0.25">
      <c r="A30" s="18" t="s">
        <v>8</v>
      </c>
      <c r="B30" s="16" t="s">
        <v>40</v>
      </c>
      <c r="C30" s="7"/>
      <c r="D30" s="9">
        <f>D31</f>
        <v>58.5</v>
      </c>
      <c r="E30" s="9">
        <f>E31</f>
        <v>117</v>
      </c>
    </row>
    <row r="31" spans="1:5" s="2" customFormat="1" ht="23.25" customHeight="1" x14ac:dyDescent="0.25">
      <c r="A31" s="18" t="s">
        <v>6</v>
      </c>
      <c r="B31" s="16" t="s">
        <v>41</v>
      </c>
      <c r="C31" s="7"/>
      <c r="D31" s="9">
        <f t="shared" ref="D31:E31" si="2">D32</f>
        <v>58.5</v>
      </c>
      <c r="E31" s="9">
        <f t="shared" si="2"/>
        <v>117</v>
      </c>
    </row>
    <row r="32" spans="1:5" s="2" customFormat="1" ht="23.25" customHeight="1" x14ac:dyDescent="0.25">
      <c r="A32" s="18" t="s">
        <v>7</v>
      </c>
      <c r="B32" s="16" t="s">
        <v>41</v>
      </c>
      <c r="C32" s="7">
        <v>900</v>
      </c>
      <c r="D32" s="11">
        <v>58.5</v>
      </c>
      <c r="E32" s="11">
        <v>117</v>
      </c>
    </row>
  </sheetData>
  <mergeCells count="5">
    <mergeCell ref="A1:B1"/>
    <mergeCell ref="D4:E4"/>
    <mergeCell ref="C1:E1"/>
    <mergeCell ref="A2:E2"/>
    <mergeCell ref="A3:E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NKarSS</cp:lastModifiedBy>
  <cp:lastPrinted>2023-11-14T05:05:23Z</cp:lastPrinted>
  <dcterms:created xsi:type="dcterms:W3CDTF">1996-10-08T23:32:33Z</dcterms:created>
  <dcterms:modified xsi:type="dcterms:W3CDTF">2023-11-14T05:08:54Z</dcterms:modified>
</cp:coreProperties>
</file>